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OJ-21\GDS\20211239 VCBB GIS Services\Data\Deliverables\PSD_BBData\"/>
    </mc:Choice>
  </mc:AlternateContent>
  <xr:revisionPtr revIDLastSave="0" documentId="13_ncr:40009_{FE6F7C8C-4738-49BE-8199-784C710DC04D}" xr6:coauthVersionLast="47" xr6:coauthVersionMax="47" xr10:uidLastSave="{00000000-0000-0000-0000-000000000000}"/>
  <bookViews>
    <workbookView xWindow="-120" yWindow="-120" windowWidth="29040" windowHeight="15840" activeTab="3"/>
  </bookViews>
  <sheets>
    <sheet name="State" sheetId="6" r:id="rId1"/>
    <sheet name="County" sheetId="3" r:id="rId2"/>
    <sheet name="CUD" sheetId="4" r:id="rId3"/>
    <sheet name="Town" sheetId="5" r:id="rId4"/>
    <sheet name="Detail" sheetId="1" r:id="rId5"/>
  </sheets>
  <calcPr calcId="0"/>
</workbook>
</file>

<file path=xl/calcChain.xml><?xml version="1.0" encoding="utf-8"?>
<calcChain xmlns="http://schemas.openxmlformats.org/spreadsheetml/2006/main">
  <c r="D3" i="5" l="1"/>
  <c r="E3" i="5"/>
  <c r="F3" i="5"/>
  <c r="G3" i="5"/>
  <c r="H3" i="5"/>
  <c r="I3" i="5"/>
  <c r="D4" i="5"/>
  <c r="E4" i="5"/>
  <c r="F4" i="5"/>
  <c r="G4" i="5"/>
  <c r="H4" i="5"/>
  <c r="I4" i="5"/>
  <c r="D5" i="5"/>
  <c r="E5" i="5"/>
  <c r="F5" i="5"/>
  <c r="G5" i="5"/>
  <c r="H5" i="5"/>
  <c r="I5" i="5"/>
  <c r="D6" i="5"/>
  <c r="E6" i="5"/>
  <c r="F6" i="5"/>
  <c r="G6" i="5"/>
  <c r="H6" i="5"/>
  <c r="I6" i="5"/>
  <c r="D7" i="5"/>
  <c r="E7" i="5"/>
  <c r="F7" i="5"/>
  <c r="G7" i="5"/>
  <c r="H7" i="5"/>
  <c r="I7" i="5"/>
  <c r="D8" i="5"/>
  <c r="E8" i="5"/>
  <c r="F8" i="5"/>
  <c r="G8" i="5"/>
  <c r="H8" i="5"/>
  <c r="I8" i="5"/>
  <c r="D9" i="5"/>
  <c r="E9" i="5"/>
  <c r="F9" i="5"/>
  <c r="G9" i="5"/>
  <c r="H9" i="5"/>
  <c r="I9" i="5"/>
  <c r="D10" i="5"/>
  <c r="E10" i="5"/>
  <c r="F10" i="5"/>
  <c r="G10" i="5"/>
  <c r="H10" i="5"/>
  <c r="I10" i="5"/>
  <c r="D11" i="5"/>
  <c r="E11" i="5"/>
  <c r="F11" i="5"/>
  <c r="G11" i="5"/>
  <c r="H11" i="5"/>
  <c r="I11" i="5"/>
  <c r="D12" i="5"/>
  <c r="E12" i="5"/>
  <c r="F12" i="5"/>
  <c r="G12" i="5"/>
  <c r="H12" i="5"/>
  <c r="I12" i="5"/>
  <c r="D13" i="5"/>
  <c r="E13" i="5"/>
  <c r="F13" i="5"/>
  <c r="G13" i="5"/>
  <c r="H13" i="5"/>
  <c r="I13" i="5"/>
  <c r="D14" i="5"/>
  <c r="E14" i="5"/>
  <c r="F14" i="5"/>
  <c r="G14" i="5"/>
  <c r="H14" i="5"/>
  <c r="I14" i="5"/>
  <c r="D15" i="5"/>
  <c r="E15" i="5"/>
  <c r="F15" i="5"/>
  <c r="G15" i="5"/>
  <c r="H15" i="5"/>
  <c r="I15" i="5"/>
  <c r="D16" i="5"/>
  <c r="E16" i="5"/>
  <c r="F16" i="5"/>
  <c r="G16" i="5"/>
  <c r="H16" i="5"/>
  <c r="I16" i="5"/>
  <c r="D17" i="5"/>
  <c r="E17" i="5"/>
  <c r="F17" i="5"/>
  <c r="G17" i="5"/>
  <c r="H17" i="5"/>
  <c r="I17" i="5"/>
  <c r="D18" i="5"/>
  <c r="E18" i="5"/>
  <c r="F18" i="5"/>
  <c r="G18" i="5"/>
  <c r="H18" i="5"/>
  <c r="I18" i="5"/>
  <c r="D19" i="5"/>
  <c r="E19" i="5"/>
  <c r="F19" i="5"/>
  <c r="G19" i="5"/>
  <c r="H19" i="5"/>
  <c r="I19" i="5"/>
  <c r="D20" i="5"/>
  <c r="E20" i="5"/>
  <c r="F20" i="5"/>
  <c r="G20" i="5"/>
  <c r="H20" i="5"/>
  <c r="I20" i="5"/>
  <c r="D21" i="5"/>
  <c r="E21" i="5"/>
  <c r="F21" i="5"/>
  <c r="G21" i="5"/>
  <c r="H21" i="5"/>
  <c r="I21" i="5"/>
  <c r="D22" i="5"/>
  <c r="E22" i="5"/>
  <c r="F22" i="5"/>
  <c r="G22" i="5"/>
  <c r="H22" i="5"/>
  <c r="I22" i="5"/>
  <c r="D23" i="5"/>
  <c r="E23" i="5"/>
  <c r="F23" i="5"/>
  <c r="G23" i="5"/>
  <c r="H23" i="5"/>
  <c r="I23" i="5"/>
  <c r="D24" i="5"/>
  <c r="E24" i="5"/>
  <c r="F24" i="5"/>
  <c r="G24" i="5"/>
  <c r="H24" i="5"/>
  <c r="I24" i="5"/>
  <c r="D25" i="5"/>
  <c r="E25" i="5"/>
  <c r="F25" i="5"/>
  <c r="G25" i="5"/>
  <c r="H25" i="5"/>
  <c r="I25" i="5"/>
  <c r="D26" i="5"/>
  <c r="E26" i="5"/>
  <c r="F26" i="5"/>
  <c r="G26" i="5"/>
  <c r="H26" i="5"/>
  <c r="I26" i="5"/>
  <c r="D27" i="5"/>
  <c r="E27" i="5"/>
  <c r="F27" i="5"/>
  <c r="G27" i="5"/>
  <c r="H27" i="5"/>
  <c r="I27" i="5"/>
  <c r="D28" i="5"/>
  <c r="E28" i="5"/>
  <c r="F28" i="5"/>
  <c r="G28" i="5"/>
  <c r="H28" i="5"/>
  <c r="I28" i="5"/>
  <c r="D29" i="5"/>
  <c r="E29" i="5"/>
  <c r="F29" i="5"/>
  <c r="G29" i="5"/>
  <c r="H29" i="5"/>
  <c r="I29" i="5"/>
  <c r="D30" i="5"/>
  <c r="E30" i="5"/>
  <c r="F30" i="5"/>
  <c r="G30" i="5"/>
  <c r="H30" i="5"/>
  <c r="I30" i="5"/>
  <c r="D31" i="5"/>
  <c r="E31" i="5"/>
  <c r="F31" i="5"/>
  <c r="G31" i="5"/>
  <c r="H31" i="5"/>
  <c r="I31" i="5"/>
  <c r="D32" i="5"/>
  <c r="E32" i="5"/>
  <c r="F32" i="5"/>
  <c r="G32" i="5"/>
  <c r="H32" i="5"/>
  <c r="I32" i="5"/>
  <c r="D33" i="5"/>
  <c r="E33" i="5"/>
  <c r="F33" i="5"/>
  <c r="G33" i="5"/>
  <c r="H33" i="5"/>
  <c r="I33" i="5"/>
  <c r="D34" i="5"/>
  <c r="E34" i="5"/>
  <c r="F34" i="5"/>
  <c r="G34" i="5"/>
  <c r="H34" i="5"/>
  <c r="I34" i="5"/>
  <c r="D35" i="5"/>
  <c r="E35" i="5"/>
  <c r="F35" i="5"/>
  <c r="G35" i="5"/>
  <c r="H35" i="5"/>
  <c r="I35" i="5"/>
  <c r="D36" i="5"/>
  <c r="E36" i="5"/>
  <c r="F36" i="5"/>
  <c r="G36" i="5"/>
  <c r="H36" i="5"/>
  <c r="I36" i="5"/>
  <c r="D37" i="5"/>
  <c r="E37" i="5"/>
  <c r="F37" i="5"/>
  <c r="G37" i="5"/>
  <c r="H37" i="5"/>
  <c r="I37" i="5"/>
  <c r="D38" i="5"/>
  <c r="E38" i="5"/>
  <c r="F38" i="5"/>
  <c r="G38" i="5"/>
  <c r="H38" i="5"/>
  <c r="I38" i="5"/>
  <c r="D39" i="5"/>
  <c r="E39" i="5"/>
  <c r="F39" i="5"/>
  <c r="G39" i="5"/>
  <c r="H39" i="5"/>
  <c r="I39" i="5"/>
  <c r="D40" i="5"/>
  <c r="E40" i="5"/>
  <c r="F40" i="5"/>
  <c r="G40" i="5"/>
  <c r="H40" i="5"/>
  <c r="I40" i="5"/>
  <c r="D41" i="5"/>
  <c r="E41" i="5"/>
  <c r="F41" i="5"/>
  <c r="G41" i="5"/>
  <c r="H41" i="5"/>
  <c r="I41" i="5"/>
  <c r="D42" i="5"/>
  <c r="E42" i="5"/>
  <c r="F42" i="5"/>
  <c r="G42" i="5"/>
  <c r="H42" i="5"/>
  <c r="I42" i="5"/>
  <c r="D43" i="5"/>
  <c r="E43" i="5"/>
  <c r="F43" i="5"/>
  <c r="G43" i="5"/>
  <c r="H43" i="5"/>
  <c r="I43" i="5"/>
  <c r="D44" i="5"/>
  <c r="E44" i="5"/>
  <c r="F44" i="5"/>
  <c r="G44" i="5"/>
  <c r="H44" i="5"/>
  <c r="I44" i="5"/>
  <c r="D45" i="5"/>
  <c r="E45" i="5"/>
  <c r="F45" i="5"/>
  <c r="G45" i="5"/>
  <c r="H45" i="5"/>
  <c r="I45" i="5"/>
  <c r="D46" i="5"/>
  <c r="E46" i="5"/>
  <c r="F46" i="5"/>
  <c r="G46" i="5"/>
  <c r="H46" i="5"/>
  <c r="I46" i="5"/>
  <c r="D47" i="5"/>
  <c r="E47" i="5"/>
  <c r="F47" i="5"/>
  <c r="G47" i="5"/>
  <c r="H47" i="5"/>
  <c r="I47" i="5"/>
  <c r="D48" i="5"/>
  <c r="E48" i="5"/>
  <c r="F48" i="5"/>
  <c r="G48" i="5"/>
  <c r="H48" i="5"/>
  <c r="I48" i="5"/>
  <c r="D49" i="5"/>
  <c r="E49" i="5"/>
  <c r="F49" i="5"/>
  <c r="G49" i="5"/>
  <c r="H49" i="5"/>
  <c r="I49" i="5"/>
  <c r="D50" i="5"/>
  <c r="E50" i="5"/>
  <c r="F50" i="5"/>
  <c r="G50" i="5"/>
  <c r="H50" i="5"/>
  <c r="I50" i="5"/>
  <c r="D51" i="5"/>
  <c r="E51" i="5"/>
  <c r="F51" i="5"/>
  <c r="G51" i="5"/>
  <c r="H51" i="5"/>
  <c r="I51" i="5"/>
  <c r="D52" i="5"/>
  <c r="E52" i="5"/>
  <c r="F52" i="5"/>
  <c r="G52" i="5"/>
  <c r="H52" i="5"/>
  <c r="I52" i="5"/>
  <c r="D53" i="5"/>
  <c r="E53" i="5"/>
  <c r="F53" i="5"/>
  <c r="G53" i="5"/>
  <c r="H53" i="5"/>
  <c r="I53" i="5"/>
  <c r="D54" i="5"/>
  <c r="E54" i="5"/>
  <c r="F54" i="5"/>
  <c r="G54" i="5"/>
  <c r="H54" i="5"/>
  <c r="I54" i="5"/>
  <c r="D55" i="5"/>
  <c r="E55" i="5"/>
  <c r="F55" i="5"/>
  <c r="G55" i="5"/>
  <c r="H55" i="5"/>
  <c r="I55" i="5"/>
  <c r="D56" i="5"/>
  <c r="E56" i="5"/>
  <c r="F56" i="5"/>
  <c r="G56" i="5"/>
  <c r="H56" i="5"/>
  <c r="I56" i="5"/>
  <c r="D57" i="5"/>
  <c r="E57" i="5"/>
  <c r="F57" i="5"/>
  <c r="G57" i="5"/>
  <c r="H57" i="5"/>
  <c r="I57" i="5"/>
  <c r="D58" i="5"/>
  <c r="E58" i="5"/>
  <c r="F58" i="5"/>
  <c r="G58" i="5"/>
  <c r="H58" i="5"/>
  <c r="I58" i="5"/>
  <c r="D59" i="5"/>
  <c r="E59" i="5"/>
  <c r="F59" i="5"/>
  <c r="G59" i="5"/>
  <c r="H59" i="5"/>
  <c r="I59" i="5"/>
  <c r="D60" i="5"/>
  <c r="E60" i="5"/>
  <c r="F60" i="5"/>
  <c r="G60" i="5"/>
  <c r="H60" i="5"/>
  <c r="I60" i="5"/>
  <c r="D61" i="5"/>
  <c r="E61" i="5"/>
  <c r="F61" i="5"/>
  <c r="G61" i="5"/>
  <c r="H61" i="5"/>
  <c r="I61" i="5"/>
  <c r="D62" i="5"/>
  <c r="E62" i="5"/>
  <c r="F62" i="5"/>
  <c r="G62" i="5"/>
  <c r="H62" i="5"/>
  <c r="I62" i="5"/>
  <c r="D63" i="5"/>
  <c r="E63" i="5"/>
  <c r="F63" i="5"/>
  <c r="G63" i="5"/>
  <c r="H63" i="5"/>
  <c r="I63" i="5"/>
  <c r="D64" i="5"/>
  <c r="E64" i="5"/>
  <c r="F64" i="5"/>
  <c r="G64" i="5"/>
  <c r="H64" i="5"/>
  <c r="I64" i="5"/>
  <c r="D65" i="5"/>
  <c r="E65" i="5"/>
  <c r="F65" i="5"/>
  <c r="G65" i="5"/>
  <c r="H65" i="5"/>
  <c r="I65" i="5"/>
  <c r="D66" i="5"/>
  <c r="E66" i="5"/>
  <c r="F66" i="5"/>
  <c r="G66" i="5"/>
  <c r="H66" i="5"/>
  <c r="I66" i="5"/>
  <c r="D67" i="5"/>
  <c r="E67" i="5"/>
  <c r="F67" i="5"/>
  <c r="G67" i="5"/>
  <c r="H67" i="5"/>
  <c r="I67" i="5"/>
  <c r="D68" i="5"/>
  <c r="E68" i="5"/>
  <c r="F68" i="5"/>
  <c r="G68" i="5"/>
  <c r="H68" i="5"/>
  <c r="I68" i="5"/>
  <c r="D69" i="5"/>
  <c r="E69" i="5"/>
  <c r="F69" i="5"/>
  <c r="G69" i="5"/>
  <c r="H69" i="5"/>
  <c r="I69" i="5"/>
  <c r="D70" i="5"/>
  <c r="E70" i="5"/>
  <c r="F70" i="5"/>
  <c r="G70" i="5"/>
  <c r="H70" i="5"/>
  <c r="I70" i="5"/>
  <c r="D71" i="5"/>
  <c r="E71" i="5"/>
  <c r="F71" i="5"/>
  <c r="G71" i="5"/>
  <c r="H71" i="5"/>
  <c r="I71" i="5"/>
  <c r="D72" i="5"/>
  <c r="E72" i="5"/>
  <c r="F72" i="5"/>
  <c r="G72" i="5"/>
  <c r="H72" i="5"/>
  <c r="I72" i="5"/>
  <c r="D73" i="5"/>
  <c r="E73" i="5"/>
  <c r="F73" i="5"/>
  <c r="G73" i="5"/>
  <c r="H73" i="5"/>
  <c r="I73" i="5"/>
  <c r="D74" i="5"/>
  <c r="E74" i="5"/>
  <c r="F74" i="5"/>
  <c r="G74" i="5"/>
  <c r="H74" i="5"/>
  <c r="I74" i="5"/>
  <c r="D75" i="5"/>
  <c r="E75" i="5"/>
  <c r="F75" i="5"/>
  <c r="G75" i="5"/>
  <c r="H75" i="5"/>
  <c r="I75" i="5"/>
  <c r="D76" i="5"/>
  <c r="E76" i="5"/>
  <c r="F76" i="5"/>
  <c r="G76" i="5"/>
  <c r="H76" i="5"/>
  <c r="I76" i="5"/>
  <c r="D77" i="5"/>
  <c r="E77" i="5"/>
  <c r="F77" i="5"/>
  <c r="G77" i="5"/>
  <c r="H77" i="5"/>
  <c r="I77" i="5"/>
  <c r="D78" i="5"/>
  <c r="E78" i="5"/>
  <c r="F78" i="5"/>
  <c r="G78" i="5"/>
  <c r="H78" i="5"/>
  <c r="I78" i="5"/>
  <c r="D79" i="5"/>
  <c r="E79" i="5"/>
  <c r="F79" i="5"/>
  <c r="G79" i="5"/>
  <c r="H79" i="5"/>
  <c r="I79" i="5"/>
  <c r="D80" i="5"/>
  <c r="E80" i="5"/>
  <c r="F80" i="5"/>
  <c r="G80" i="5"/>
  <c r="H80" i="5"/>
  <c r="I80" i="5"/>
  <c r="D81" i="5"/>
  <c r="E81" i="5"/>
  <c r="F81" i="5"/>
  <c r="G81" i="5"/>
  <c r="H81" i="5"/>
  <c r="I81" i="5"/>
  <c r="D82" i="5"/>
  <c r="E82" i="5"/>
  <c r="F82" i="5"/>
  <c r="G82" i="5"/>
  <c r="H82" i="5"/>
  <c r="I82" i="5"/>
  <c r="D83" i="5"/>
  <c r="E83" i="5"/>
  <c r="F83" i="5"/>
  <c r="G83" i="5"/>
  <c r="H83" i="5"/>
  <c r="I83" i="5"/>
  <c r="D84" i="5"/>
  <c r="E84" i="5"/>
  <c r="F84" i="5"/>
  <c r="G84" i="5"/>
  <c r="H84" i="5"/>
  <c r="I84" i="5"/>
  <c r="D85" i="5"/>
  <c r="E85" i="5"/>
  <c r="F85" i="5"/>
  <c r="G85" i="5"/>
  <c r="H85" i="5"/>
  <c r="I85" i="5"/>
  <c r="D86" i="5"/>
  <c r="E86" i="5"/>
  <c r="F86" i="5"/>
  <c r="G86" i="5"/>
  <c r="H86" i="5"/>
  <c r="I86" i="5"/>
  <c r="D87" i="5"/>
  <c r="E87" i="5"/>
  <c r="F87" i="5"/>
  <c r="G87" i="5"/>
  <c r="H87" i="5"/>
  <c r="I87" i="5"/>
  <c r="D88" i="5"/>
  <c r="E88" i="5"/>
  <c r="F88" i="5"/>
  <c r="G88" i="5"/>
  <c r="H88" i="5"/>
  <c r="I88" i="5"/>
  <c r="D89" i="5"/>
  <c r="E89" i="5"/>
  <c r="F89" i="5"/>
  <c r="G89" i="5"/>
  <c r="H89" i="5"/>
  <c r="I89" i="5"/>
  <c r="D90" i="5"/>
  <c r="E90" i="5"/>
  <c r="F90" i="5"/>
  <c r="G90" i="5"/>
  <c r="H90" i="5"/>
  <c r="I90" i="5"/>
  <c r="D91" i="5"/>
  <c r="E91" i="5"/>
  <c r="F91" i="5"/>
  <c r="G91" i="5"/>
  <c r="H91" i="5"/>
  <c r="I91" i="5"/>
  <c r="D92" i="5"/>
  <c r="E92" i="5"/>
  <c r="F92" i="5"/>
  <c r="G92" i="5"/>
  <c r="H92" i="5"/>
  <c r="I92" i="5"/>
  <c r="D93" i="5"/>
  <c r="E93" i="5"/>
  <c r="F93" i="5"/>
  <c r="G93" i="5"/>
  <c r="H93" i="5"/>
  <c r="I93" i="5"/>
  <c r="D94" i="5"/>
  <c r="E94" i="5"/>
  <c r="F94" i="5"/>
  <c r="G94" i="5"/>
  <c r="H94" i="5"/>
  <c r="I94" i="5"/>
  <c r="D95" i="5"/>
  <c r="E95" i="5"/>
  <c r="F95" i="5"/>
  <c r="G95" i="5"/>
  <c r="H95" i="5"/>
  <c r="I95" i="5"/>
  <c r="D96" i="5"/>
  <c r="E96" i="5"/>
  <c r="F96" i="5"/>
  <c r="G96" i="5"/>
  <c r="H96" i="5"/>
  <c r="I96" i="5"/>
  <c r="D97" i="5"/>
  <c r="E97" i="5"/>
  <c r="F97" i="5"/>
  <c r="G97" i="5"/>
  <c r="H97" i="5"/>
  <c r="I97" i="5"/>
  <c r="D98" i="5"/>
  <c r="E98" i="5"/>
  <c r="F98" i="5"/>
  <c r="G98" i="5"/>
  <c r="H98" i="5"/>
  <c r="I98" i="5"/>
  <c r="D99" i="5"/>
  <c r="E99" i="5"/>
  <c r="F99" i="5"/>
  <c r="G99" i="5"/>
  <c r="H99" i="5"/>
  <c r="I99" i="5"/>
  <c r="D100" i="5"/>
  <c r="E100" i="5"/>
  <c r="F100" i="5"/>
  <c r="G100" i="5"/>
  <c r="H100" i="5"/>
  <c r="I100" i="5"/>
  <c r="D101" i="5"/>
  <c r="E101" i="5"/>
  <c r="F101" i="5"/>
  <c r="G101" i="5"/>
  <c r="H101" i="5"/>
  <c r="I101" i="5"/>
  <c r="D102" i="5"/>
  <c r="E102" i="5"/>
  <c r="F102" i="5"/>
  <c r="G102" i="5"/>
  <c r="H102" i="5"/>
  <c r="I102" i="5"/>
  <c r="D103" i="5"/>
  <c r="E103" i="5"/>
  <c r="F103" i="5"/>
  <c r="G103" i="5"/>
  <c r="H103" i="5"/>
  <c r="I103" i="5"/>
  <c r="D104" i="5"/>
  <c r="E104" i="5"/>
  <c r="F104" i="5"/>
  <c r="G104" i="5"/>
  <c r="H104" i="5"/>
  <c r="I104" i="5"/>
  <c r="D105" i="5"/>
  <c r="E105" i="5"/>
  <c r="F105" i="5"/>
  <c r="G105" i="5"/>
  <c r="H105" i="5"/>
  <c r="I105" i="5"/>
  <c r="D106" i="5"/>
  <c r="E106" i="5"/>
  <c r="F106" i="5"/>
  <c r="G106" i="5"/>
  <c r="H106" i="5"/>
  <c r="I106" i="5"/>
  <c r="D107" i="5"/>
  <c r="E107" i="5"/>
  <c r="F107" i="5"/>
  <c r="G107" i="5"/>
  <c r="H107" i="5"/>
  <c r="I107" i="5"/>
  <c r="D108" i="5"/>
  <c r="E108" i="5"/>
  <c r="F108" i="5"/>
  <c r="G108" i="5"/>
  <c r="H108" i="5"/>
  <c r="I108" i="5"/>
  <c r="D109" i="5"/>
  <c r="E109" i="5"/>
  <c r="F109" i="5"/>
  <c r="G109" i="5"/>
  <c r="H109" i="5"/>
  <c r="I109" i="5"/>
  <c r="D110" i="5"/>
  <c r="E110" i="5"/>
  <c r="F110" i="5"/>
  <c r="G110" i="5"/>
  <c r="H110" i="5"/>
  <c r="I110" i="5"/>
  <c r="D111" i="5"/>
  <c r="E111" i="5"/>
  <c r="F111" i="5"/>
  <c r="G111" i="5"/>
  <c r="H111" i="5"/>
  <c r="I111" i="5"/>
  <c r="D112" i="5"/>
  <c r="E112" i="5"/>
  <c r="F112" i="5"/>
  <c r="G112" i="5"/>
  <c r="H112" i="5"/>
  <c r="I112" i="5"/>
  <c r="D113" i="5"/>
  <c r="E113" i="5"/>
  <c r="F113" i="5"/>
  <c r="G113" i="5"/>
  <c r="H113" i="5"/>
  <c r="I113" i="5"/>
  <c r="D114" i="5"/>
  <c r="E114" i="5"/>
  <c r="F114" i="5"/>
  <c r="G114" i="5"/>
  <c r="H114" i="5"/>
  <c r="I114" i="5"/>
  <c r="D115" i="5"/>
  <c r="E115" i="5"/>
  <c r="F115" i="5"/>
  <c r="G115" i="5"/>
  <c r="H115" i="5"/>
  <c r="I115" i="5"/>
  <c r="D116" i="5"/>
  <c r="E116" i="5"/>
  <c r="F116" i="5"/>
  <c r="G116" i="5"/>
  <c r="H116" i="5"/>
  <c r="I116" i="5"/>
  <c r="D117" i="5"/>
  <c r="E117" i="5"/>
  <c r="F117" i="5"/>
  <c r="G117" i="5"/>
  <c r="H117" i="5"/>
  <c r="I117" i="5"/>
  <c r="D118" i="5"/>
  <c r="E118" i="5"/>
  <c r="F118" i="5"/>
  <c r="G118" i="5"/>
  <c r="H118" i="5"/>
  <c r="I118" i="5"/>
  <c r="D119" i="5"/>
  <c r="E119" i="5"/>
  <c r="F119" i="5"/>
  <c r="G119" i="5"/>
  <c r="H119" i="5"/>
  <c r="I119" i="5"/>
  <c r="D120" i="5"/>
  <c r="E120" i="5"/>
  <c r="F120" i="5"/>
  <c r="G120" i="5"/>
  <c r="H120" i="5"/>
  <c r="I120" i="5"/>
  <c r="D121" i="5"/>
  <c r="E121" i="5"/>
  <c r="F121" i="5"/>
  <c r="G121" i="5"/>
  <c r="H121" i="5"/>
  <c r="I121" i="5"/>
  <c r="D122" i="5"/>
  <c r="E122" i="5"/>
  <c r="F122" i="5"/>
  <c r="G122" i="5"/>
  <c r="H122" i="5"/>
  <c r="I122" i="5"/>
  <c r="D123" i="5"/>
  <c r="E123" i="5"/>
  <c r="F123" i="5"/>
  <c r="G123" i="5"/>
  <c r="H123" i="5"/>
  <c r="I123" i="5"/>
  <c r="D124" i="5"/>
  <c r="E124" i="5"/>
  <c r="F124" i="5"/>
  <c r="G124" i="5"/>
  <c r="H124" i="5"/>
  <c r="I124" i="5"/>
  <c r="D125" i="5"/>
  <c r="E125" i="5"/>
  <c r="F125" i="5"/>
  <c r="G125" i="5"/>
  <c r="H125" i="5"/>
  <c r="I125" i="5"/>
  <c r="D126" i="5"/>
  <c r="E126" i="5"/>
  <c r="F126" i="5"/>
  <c r="G126" i="5"/>
  <c r="H126" i="5"/>
  <c r="I126" i="5"/>
  <c r="D127" i="5"/>
  <c r="E127" i="5"/>
  <c r="F127" i="5"/>
  <c r="G127" i="5"/>
  <c r="H127" i="5"/>
  <c r="I127" i="5"/>
  <c r="D128" i="5"/>
  <c r="E128" i="5"/>
  <c r="F128" i="5"/>
  <c r="G128" i="5"/>
  <c r="H128" i="5"/>
  <c r="I128" i="5"/>
  <c r="D129" i="5"/>
  <c r="E129" i="5"/>
  <c r="F129" i="5"/>
  <c r="G129" i="5"/>
  <c r="H129" i="5"/>
  <c r="I129" i="5"/>
  <c r="D130" i="5"/>
  <c r="E130" i="5"/>
  <c r="F130" i="5"/>
  <c r="G130" i="5"/>
  <c r="H130" i="5"/>
  <c r="I130" i="5"/>
  <c r="D131" i="5"/>
  <c r="E131" i="5"/>
  <c r="F131" i="5"/>
  <c r="G131" i="5"/>
  <c r="H131" i="5"/>
  <c r="I131" i="5"/>
  <c r="D132" i="5"/>
  <c r="E132" i="5"/>
  <c r="F132" i="5"/>
  <c r="G132" i="5"/>
  <c r="H132" i="5"/>
  <c r="I132" i="5"/>
  <c r="D133" i="5"/>
  <c r="E133" i="5"/>
  <c r="F133" i="5"/>
  <c r="G133" i="5"/>
  <c r="H133" i="5"/>
  <c r="I133" i="5"/>
  <c r="D134" i="5"/>
  <c r="E134" i="5"/>
  <c r="F134" i="5"/>
  <c r="G134" i="5"/>
  <c r="H134" i="5"/>
  <c r="I134" i="5"/>
  <c r="D135" i="5"/>
  <c r="E135" i="5"/>
  <c r="F135" i="5"/>
  <c r="G135" i="5"/>
  <c r="H135" i="5"/>
  <c r="I135" i="5"/>
  <c r="D136" i="5"/>
  <c r="E136" i="5"/>
  <c r="F136" i="5"/>
  <c r="G136" i="5"/>
  <c r="H136" i="5"/>
  <c r="I136" i="5"/>
  <c r="D137" i="5"/>
  <c r="E137" i="5"/>
  <c r="F137" i="5"/>
  <c r="G137" i="5"/>
  <c r="H137" i="5"/>
  <c r="I137" i="5"/>
  <c r="D138" i="5"/>
  <c r="E138" i="5"/>
  <c r="F138" i="5"/>
  <c r="G138" i="5"/>
  <c r="H138" i="5"/>
  <c r="I138" i="5"/>
  <c r="D139" i="5"/>
  <c r="E139" i="5"/>
  <c r="F139" i="5"/>
  <c r="G139" i="5"/>
  <c r="H139" i="5"/>
  <c r="I139" i="5"/>
  <c r="D140" i="5"/>
  <c r="E140" i="5"/>
  <c r="F140" i="5"/>
  <c r="G140" i="5"/>
  <c r="H140" i="5"/>
  <c r="I140" i="5"/>
  <c r="D141" i="5"/>
  <c r="E141" i="5"/>
  <c r="F141" i="5"/>
  <c r="G141" i="5"/>
  <c r="H141" i="5"/>
  <c r="I141" i="5"/>
  <c r="D142" i="5"/>
  <c r="E142" i="5"/>
  <c r="F142" i="5"/>
  <c r="G142" i="5"/>
  <c r="H142" i="5"/>
  <c r="I142" i="5"/>
  <c r="D143" i="5"/>
  <c r="E143" i="5"/>
  <c r="F143" i="5"/>
  <c r="G143" i="5"/>
  <c r="H143" i="5"/>
  <c r="I143" i="5"/>
  <c r="D144" i="5"/>
  <c r="E144" i="5"/>
  <c r="F144" i="5"/>
  <c r="G144" i="5"/>
  <c r="H144" i="5"/>
  <c r="I144" i="5"/>
  <c r="D145" i="5"/>
  <c r="E145" i="5"/>
  <c r="F145" i="5"/>
  <c r="G145" i="5"/>
  <c r="H145" i="5"/>
  <c r="I145" i="5"/>
  <c r="D146" i="5"/>
  <c r="E146" i="5"/>
  <c r="F146" i="5"/>
  <c r="G146" i="5"/>
  <c r="H146" i="5"/>
  <c r="I146" i="5"/>
  <c r="D147" i="5"/>
  <c r="E147" i="5"/>
  <c r="F147" i="5"/>
  <c r="G147" i="5"/>
  <c r="H147" i="5"/>
  <c r="I147" i="5"/>
  <c r="D148" i="5"/>
  <c r="E148" i="5"/>
  <c r="F148" i="5"/>
  <c r="G148" i="5"/>
  <c r="H148" i="5"/>
  <c r="I148" i="5"/>
  <c r="D149" i="5"/>
  <c r="E149" i="5"/>
  <c r="F149" i="5"/>
  <c r="G149" i="5"/>
  <c r="H149" i="5"/>
  <c r="I149" i="5"/>
  <c r="D150" i="5"/>
  <c r="E150" i="5"/>
  <c r="F150" i="5"/>
  <c r="G150" i="5"/>
  <c r="H150" i="5"/>
  <c r="I150" i="5"/>
  <c r="D151" i="5"/>
  <c r="E151" i="5"/>
  <c r="F151" i="5"/>
  <c r="G151" i="5"/>
  <c r="H151" i="5"/>
  <c r="I151" i="5"/>
  <c r="D152" i="5"/>
  <c r="E152" i="5"/>
  <c r="F152" i="5"/>
  <c r="G152" i="5"/>
  <c r="H152" i="5"/>
  <c r="I152" i="5"/>
  <c r="D153" i="5"/>
  <c r="E153" i="5"/>
  <c r="F153" i="5"/>
  <c r="G153" i="5"/>
  <c r="H153" i="5"/>
  <c r="I153" i="5"/>
  <c r="D154" i="5"/>
  <c r="E154" i="5"/>
  <c r="F154" i="5"/>
  <c r="G154" i="5"/>
  <c r="H154" i="5"/>
  <c r="I154" i="5"/>
  <c r="D155" i="5"/>
  <c r="E155" i="5"/>
  <c r="F155" i="5"/>
  <c r="G155" i="5"/>
  <c r="H155" i="5"/>
  <c r="I155" i="5"/>
  <c r="D156" i="5"/>
  <c r="E156" i="5"/>
  <c r="F156" i="5"/>
  <c r="G156" i="5"/>
  <c r="H156" i="5"/>
  <c r="I156" i="5"/>
  <c r="D157" i="5"/>
  <c r="E157" i="5"/>
  <c r="F157" i="5"/>
  <c r="G157" i="5"/>
  <c r="H157" i="5"/>
  <c r="I157" i="5"/>
  <c r="D158" i="5"/>
  <c r="E158" i="5"/>
  <c r="F158" i="5"/>
  <c r="G158" i="5"/>
  <c r="H158" i="5"/>
  <c r="I158" i="5"/>
  <c r="D159" i="5"/>
  <c r="E159" i="5"/>
  <c r="F159" i="5"/>
  <c r="G159" i="5"/>
  <c r="H159" i="5"/>
  <c r="I159" i="5"/>
  <c r="D160" i="5"/>
  <c r="E160" i="5"/>
  <c r="F160" i="5"/>
  <c r="G160" i="5"/>
  <c r="H160" i="5"/>
  <c r="I160" i="5"/>
  <c r="D161" i="5"/>
  <c r="E161" i="5"/>
  <c r="F161" i="5"/>
  <c r="G161" i="5"/>
  <c r="H161" i="5"/>
  <c r="I161" i="5"/>
  <c r="D162" i="5"/>
  <c r="E162" i="5"/>
  <c r="F162" i="5"/>
  <c r="G162" i="5"/>
  <c r="H162" i="5"/>
  <c r="I162" i="5"/>
  <c r="D163" i="5"/>
  <c r="E163" i="5"/>
  <c r="F163" i="5"/>
  <c r="G163" i="5"/>
  <c r="H163" i="5"/>
  <c r="I163" i="5"/>
  <c r="D164" i="5"/>
  <c r="E164" i="5"/>
  <c r="F164" i="5"/>
  <c r="G164" i="5"/>
  <c r="H164" i="5"/>
  <c r="I164" i="5"/>
  <c r="D165" i="5"/>
  <c r="E165" i="5"/>
  <c r="F165" i="5"/>
  <c r="G165" i="5"/>
  <c r="H165" i="5"/>
  <c r="I165" i="5"/>
  <c r="D166" i="5"/>
  <c r="E166" i="5"/>
  <c r="F166" i="5"/>
  <c r="G166" i="5"/>
  <c r="H166" i="5"/>
  <c r="I166" i="5"/>
  <c r="D167" i="5"/>
  <c r="E167" i="5"/>
  <c r="F167" i="5"/>
  <c r="G167" i="5"/>
  <c r="H167" i="5"/>
  <c r="I167" i="5"/>
  <c r="D168" i="5"/>
  <c r="E168" i="5"/>
  <c r="F168" i="5"/>
  <c r="G168" i="5"/>
  <c r="H168" i="5"/>
  <c r="I168" i="5"/>
  <c r="D169" i="5"/>
  <c r="E169" i="5"/>
  <c r="F169" i="5"/>
  <c r="G169" i="5"/>
  <c r="H169" i="5"/>
  <c r="I169" i="5"/>
  <c r="D170" i="5"/>
  <c r="E170" i="5"/>
  <c r="F170" i="5"/>
  <c r="G170" i="5"/>
  <c r="H170" i="5"/>
  <c r="I170" i="5"/>
  <c r="D171" i="5"/>
  <c r="E171" i="5"/>
  <c r="F171" i="5"/>
  <c r="G171" i="5"/>
  <c r="H171" i="5"/>
  <c r="I171" i="5"/>
  <c r="D172" i="5"/>
  <c r="E172" i="5"/>
  <c r="F172" i="5"/>
  <c r="G172" i="5"/>
  <c r="H172" i="5"/>
  <c r="I172" i="5"/>
  <c r="D173" i="5"/>
  <c r="E173" i="5"/>
  <c r="F173" i="5"/>
  <c r="G173" i="5"/>
  <c r="H173" i="5"/>
  <c r="I173" i="5"/>
  <c r="D174" i="5"/>
  <c r="E174" i="5"/>
  <c r="F174" i="5"/>
  <c r="G174" i="5"/>
  <c r="H174" i="5"/>
  <c r="I174" i="5"/>
  <c r="D175" i="5"/>
  <c r="E175" i="5"/>
  <c r="F175" i="5"/>
  <c r="G175" i="5"/>
  <c r="H175" i="5"/>
  <c r="I175" i="5"/>
  <c r="D176" i="5"/>
  <c r="E176" i="5"/>
  <c r="F176" i="5"/>
  <c r="G176" i="5"/>
  <c r="H176" i="5"/>
  <c r="I176" i="5"/>
  <c r="D177" i="5"/>
  <c r="E177" i="5"/>
  <c r="F177" i="5"/>
  <c r="G177" i="5"/>
  <c r="H177" i="5"/>
  <c r="I177" i="5"/>
  <c r="D178" i="5"/>
  <c r="E178" i="5"/>
  <c r="F178" i="5"/>
  <c r="G178" i="5"/>
  <c r="H178" i="5"/>
  <c r="I178" i="5"/>
  <c r="D179" i="5"/>
  <c r="E179" i="5"/>
  <c r="F179" i="5"/>
  <c r="G179" i="5"/>
  <c r="H179" i="5"/>
  <c r="I179" i="5"/>
  <c r="D180" i="5"/>
  <c r="E180" i="5"/>
  <c r="F180" i="5"/>
  <c r="G180" i="5"/>
  <c r="H180" i="5"/>
  <c r="I180" i="5"/>
  <c r="D181" i="5"/>
  <c r="E181" i="5"/>
  <c r="F181" i="5"/>
  <c r="G181" i="5"/>
  <c r="H181" i="5"/>
  <c r="I181" i="5"/>
  <c r="D182" i="5"/>
  <c r="E182" i="5"/>
  <c r="F182" i="5"/>
  <c r="G182" i="5"/>
  <c r="H182" i="5"/>
  <c r="I182" i="5"/>
  <c r="D183" i="5"/>
  <c r="E183" i="5"/>
  <c r="F183" i="5"/>
  <c r="G183" i="5"/>
  <c r="H183" i="5"/>
  <c r="I183" i="5"/>
  <c r="D184" i="5"/>
  <c r="E184" i="5"/>
  <c r="F184" i="5"/>
  <c r="G184" i="5"/>
  <c r="H184" i="5"/>
  <c r="I184" i="5"/>
  <c r="D185" i="5"/>
  <c r="E185" i="5"/>
  <c r="F185" i="5"/>
  <c r="G185" i="5"/>
  <c r="H185" i="5"/>
  <c r="I185" i="5"/>
  <c r="D186" i="5"/>
  <c r="E186" i="5"/>
  <c r="F186" i="5"/>
  <c r="G186" i="5"/>
  <c r="H186" i="5"/>
  <c r="I186" i="5"/>
  <c r="D187" i="5"/>
  <c r="E187" i="5"/>
  <c r="F187" i="5"/>
  <c r="G187" i="5"/>
  <c r="H187" i="5"/>
  <c r="I187" i="5"/>
  <c r="D188" i="5"/>
  <c r="E188" i="5"/>
  <c r="F188" i="5"/>
  <c r="G188" i="5"/>
  <c r="H188" i="5"/>
  <c r="I188" i="5"/>
  <c r="D189" i="5"/>
  <c r="E189" i="5"/>
  <c r="F189" i="5"/>
  <c r="G189" i="5"/>
  <c r="H189" i="5"/>
  <c r="I189" i="5"/>
  <c r="D190" i="5"/>
  <c r="E190" i="5"/>
  <c r="F190" i="5"/>
  <c r="G190" i="5"/>
  <c r="H190" i="5"/>
  <c r="I190" i="5"/>
  <c r="D191" i="5"/>
  <c r="E191" i="5"/>
  <c r="F191" i="5"/>
  <c r="G191" i="5"/>
  <c r="H191" i="5"/>
  <c r="I191" i="5"/>
  <c r="D192" i="5"/>
  <c r="E192" i="5"/>
  <c r="F192" i="5"/>
  <c r="G192" i="5"/>
  <c r="H192" i="5"/>
  <c r="I192" i="5"/>
  <c r="D193" i="5"/>
  <c r="E193" i="5"/>
  <c r="F193" i="5"/>
  <c r="G193" i="5"/>
  <c r="H193" i="5"/>
  <c r="I193" i="5"/>
  <c r="D194" i="5"/>
  <c r="E194" i="5"/>
  <c r="F194" i="5"/>
  <c r="G194" i="5"/>
  <c r="H194" i="5"/>
  <c r="I194" i="5"/>
  <c r="D195" i="5"/>
  <c r="E195" i="5"/>
  <c r="F195" i="5"/>
  <c r="G195" i="5"/>
  <c r="H195" i="5"/>
  <c r="I195" i="5"/>
  <c r="D196" i="5"/>
  <c r="E196" i="5"/>
  <c r="F196" i="5"/>
  <c r="G196" i="5"/>
  <c r="H196" i="5"/>
  <c r="I196" i="5"/>
  <c r="D197" i="5"/>
  <c r="E197" i="5"/>
  <c r="F197" i="5"/>
  <c r="G197" i="5"/>
  <c r="H197" i="5"/>
  <c r="I197" i="5"/>
  <c r="D198" i="5"/>
  <c r="E198" i="5"/>
  <c r="F198" i="5"/>
  <c r="G198" i="5"/>
  <c r="H198" i="5"/>
  <c r="I198" i="5"/>
  <c r="D199" i="5"/>
  <c r="E199" i="5"/>
  <c r="F199" i="5"/>
  <c r="G199" i="5"/>
  <c r="H199" i="5"/>
  <c r="I199" i="5"/>
  <c r="D200" i="5"/>
  <c r="E200" i="5"/>
  <c r="F200" i="5"/>
  <c r="G200" i="5"/>
  <c r="H200" i="5"/>
  <c r="I200" i="5"/>
  <c r="D201" i="5"/>
  <c r="E201" i="5"/>
  <c r="F201" i="5"/>
  <c r="G201" i="5"/>
  <c r="H201" i="5"/>
  <c r="I201" i="5"/>
  <c r="D202" i="5"/>
  <c r="E202" i="5"/>
  <c r="F202" i="5"/>
  <c r="G202" i="5"/>
  <c r="H202" i="5"/>
  <c r="I202" i="5"/>
  <c r="D203" i="5"/>
  <c r="E203" i="5"/>
  <c r="F203" i="5"/>
  <c r="G203" i="5"/>
  <c r="H203" i="5"/>
  <c r="I203" i="5"/>
  <c r="D204" i="5"/>
  <c r="E204" i="5"/>
  <c r="F204" i="5"/>
  <c r="G204" i="5"/>
  <c r="H204" i="5"/>
  <c r="I204" i="5"/>
  <c r="D205" i="5"/>
  <c r="E205" i="5"/>
  <c r="F205" i="5"/>
  <c r="G205" i="5"/>
  <c r="H205" i="5"/>
  <c r="I205" i="5"/>
  <c r="D206" i="5"/>
  <c r="E206" i="5"/>
  <c r="F206" i="5"/>
  <c r="G206" i="5"/>
  <c r="H206" i="5"/>
  <c r="I206" i="5"/>
  <c r="D207" i="5"/>
  <c r="E207" i="5"/>
  <c r="F207" i="5"/>
  <c r="G207" i="5"/>
  <c r="H207" i="5"/>
  <c r="I207" i="5"/>
  <c r="D208" i="5"/>
  <c r="E208" i="5"/>
  <c r="F208" i="5"/>
  <c r="G208" i="5"/>
  <c r="H208" i="5"/>
  <c r="I208" i="5"/>
  <c r="D209" i="5"/>
  <c r="E209" i="5"/>
  <c r="F209" i="5"/>
  <c r="G209" i="5"/>
  <c r="H209" i="5"/>
  <c r="I209" i="5"/>
  <c r="D210" i="5"/>
  <c r="E210" i="5"/>
  <c r="F210" i="5"/>
  <c r="G210" i="5"/>
  <c r="H210" i="5"/>
  <c r="I210" i="5"/>
  <c r="D211" i="5"/>
  <c r="E211" i="5"/>
  <c r="F211" i="5"/>
  <c r="G211" i="5"/>
  <c r="H211" i="5"/>
  <c r="I211" i="5"/>
  <c r="D212" i="5"/>
  <c r="E212" i="5"/>
  <c r="F212" i="5"/>
  <c r="G212" i="5"/>
  <c r="H212" i="5"/>
  <c r="I212" i="5"/>
  <c r="D213" i="5"/>
  <c r="E213" i="5"/>
  <c r="F213" i="5"/>
  <c r="G213" i="5"/>
  <c r="H213" i="5"/>
  <c r="I213" i="5"/>
  <c r="D214" i="5"/>
  <c r="E214" i="5"/>
  <c r="F214" i="5"/>
  <c r="G214" i="5"/>
  <c r="H214" i="5"/>
  <c r="I214" i="5"/>
  <c r="D215" i="5"/>
  <c r="E215" i="5"/>
  <c r="F215" i="5"/>
  <c r="G215" i="5"/>
  <c r="H215" i="5"/>
  <c r="I215" i="5"/>
  <c r="D216" i="5"/>
  <c r="E216" i="5"/>
  <c r="F216" i="5"/>
  <c r="G216" i="5"/>
  <c r="H216" i="5"/>
  <c r="I216" i="5"/>
  <c r="D217" i="5"/>
  <c r="E217" i="5"/>
  <c r="F217" i="5"/>
  <c r="G217" i="5"/>
  <c r="H217" i="5"/>
  <c r="I217" i="5"/>
  <c r="D218" i="5"/>
  <c r="E218" i="5"/>
  <c r="F218" i="5"/>
  <c r="G218" i="5"/>
  <c r="H218" i="5"/>
  <c r="I218" i="5"/>
  <c r="D219" i="5"/>
  <c r="E219" i="5"/>
  <c r="F219" i="5"/>
  <c r="G219" i="5"/>
  <c r="H219" i="5"/>
  <c r="I219" i="5"/>
  <c r="D220" i="5"/>
  <c r="E220" i="5"/>
  <c r="F220" i="5"/>
  <c r="G220" i="5"/>
  <c r="H220" i="5"/>
  <c r="I220" i="5"/>
  <c r="D221" i="5"/>
  <c r="E221" i="5"/>
  <c r="F221" i="5"/>
  <c r="G221" i="5"/>
  <c r="H221" i="5"/>
  <c r="I221" i="5"/>
  <c r="D222" i="5"/>
  <c r="E222" i="5"/>
  <c r="F222" i="5"/>
  <c r="G222" i="5"/>
  <c r="H222" i="5"/>
  <c r="I222" i="5"/>
  <c r="D223" i="5"/>
  <c r="E223" i="5"/>
  <c r="F223" i="5"/>
  <c r="G223" i="5"/>
  <c r="H223" i="5"/>
  <c r="I223" i="5"/>
  <c r="D224" i="5"/>
  <c r="E224" i="5"/>
  <c r="F224" i="5"/>
  <c r="G224" i="5"/>
  <c r="H224" i="5"/>
  <c r="I224" i="5"/>
  <c r="D225" i="5"/>
  <c r="E225" i="5"/>
  <c r="F225" i="5"/>
  <c r="G225" i="5"/>
  <c r="H225" i="5"/>
  <c r="I225" i="5"/>
  <c r="D226" i="5"/>
  <c r="E226" i="5"/>
  <c r="F226" i="5"/>
  <c r="G226" i="5"/>
  <c r="H226" i="5"/>
  <c r="I226" i="5"/>
  <c r="D227" i="5"/>
  <c r="E227" i="5"/>
  <c r="F227" i="5"/>
  <c r="G227" i="5"/>
  <c r="H227" i="5"/>
  <c r="I227" i="5"/>
  <c r="D228" i="5"/>
  <c r="E228" i="5"/>
  <c r="F228" i="5"/>
  <c r="G228" i="5"/>
  <c r="H228" i="5"/>
  <c r="I228" i="5"/>
  <c r="D229" i="5"/>
  <c r="E229" i="5"/>
  <c r="F229" i="5"/>
  <c r="G229" i="5"/>
  <c r="H229" i="5"/>
  <c r="I229" i="5"/>
  <c r="D230" i="5"/>
  <c r="E230" i="5"/>
  <c r="F230" i="5"/>
  <c r="G230" i="5"/>
  <c r="H230" i="5"/>
  <c r="I230" i="5"/>
  <c r="D231" i="5"/>
  <c r="E231" i="5"/>
  <c r="F231" i="5"/>
  <c r="G231" i="5"/>
  <c r="H231" i="5"/>
  <c r="I231" i="5"/>
  <c r="D232" i="5"/>
  <c r="E232" i="5"/>
  <c r="F232" i="5"/>
  <c r="G232" i="5"/>
  <c r="H232" i="5"/>
  <c r="I232" i="5"/>
  <c r="D233" i="5"/>
  <c r="E233" i="5"/>
  <c r="F233" i="5"/>
  <c r="G233" i="5"/>
  <c r="H233" i="5"/>
  <c r="I233" i="5"/>
  <c r="D234" i="5"/>
  <c r="E234" i="5"/>
  <c r="F234" i="5"/>
  <c r="G234" i="5"/>
  <c r="H234" i="5"/>
  <c r="I234" i="5"/>
  <c r="D235" i="5"/>
  <c r="E235" i="5"/>
  <c r="F235" i="5"/>
  <c r="G235" i="5"/>
  <c r="H235" i="5"/>
  <c r="I235" i="5"/>
  <c r="D236" i="5"/>
  <c r="E236" i="5"/>
  <c r="F236" i="5"/>
  <c r="G236" i="5"/>
  <c r="H236" i="5"/>
  <c r="I236" i="5"/>
  <c r="D237" i="5"/>
  <c r="E237" i="5"/>
  <c r="F237" i="5"/>
  <c r="G237" i="5"/>
  <c r="H237" i="5"/>
  <c r="I237" i="5"/>
  <c r="D238" i="5"/>
  <c r="E238" i="5"/>
  <c r="F238" i="5"/>
  <c r="G238" i="5"/>
  <c r="H238" i="5"/>
  <c r="I238" i="5"/>
  <c r="D239" i="5"/>
  <c r="E239" i="5"/>
  <c r="F239" i="5"/>
  <c r="G239" i="5"/>
  <c r="H239" i="5"/>
  <c r="I239" i="5"/>
  <c r="D240" i="5"/>
  <c r="E240" i="5"/>
  <c r="F240" i="5"/>
  <c r="G240" i="5"/>
  <c r="H240" i="5"/>
  <c r="I240" i="5"/>
  <c r="D241" i="5"/>
  <c r="E241" i="5"/>
  <c r="F241" i="5"/>
  <c r="G241" i="5"/>
  <c r="H241" i="5"/>
  <c r="I241" i="5"/>
  <c r="D242" i="5"/>
  <c r="E242" i="5"/>
  <c r="F242" i="5"/>
  <c r="G242" i="5"/>
  <c r="H242" i="5"/>
  <c r="I242" i="5"/>
  <c r="D243" i="5"/>
  <c r="E243" i="5"/>
  <c r="F243" i="5"/>
  <c r="G243" i="5"/>
  <c r="H243" i="5"/>
  <c r="I243" i="5"/>
  <c r="D244" i="5"/>
  <c r="E244" i="5"/>
  <c r="F244" i="5"/>
  <c r="G244" i="5"/>
  <c r="H244" i="5"/>
  <c r="I244" i="5"/>
  <c r="D245" i="5"/>
  <c r="E245" i="5"/>
  <c r="F245" i="5"/>
  <c r="G245" i="5"/>
  <c r="H245" i="5"/>
  <c r="I245" i="5"/>
  <c r="D246" i="5"/>
  <c r="E246" i="5"/>
  <c r="F246" i="5"/>
  <c r="G246" i="5"/>
  <c r="H246" i="5"/>
  <c r="I246" i="5"/>
  <c r="D247" i="5"/>
  <c r="E247" i="5"/>
  <c r="F247" i="5"/>
  <c r="G247" i="5"/>
  <c r="H247" i="5"/>
  <c r="I247" i="5"/>
  <c r="D248" i="5"/>
  <c r="E248" i="5"/>
  <c r="F248" i="5"/>
  <c r="G248" i="5"/>
  <c r="H248" i="5"/>
  <c r="I248" i="5"/>
  <c r="D249" i="5"/>
  <c r="E249" i="5"/>
  <c r="F249" i="5"/>
  <c r="G249" i="5"/>
  <c r="H249" i="5"/>
  <c r="I249" i="5"/>
  <c r="D250" i="5"/>
  <c r="E250" i="5"/>
  <c r="F250" i="5"/>
  <c r="G250" i="5"/>
  <c r="H250" i="5"/>
  <c r="I250" i="5"/>
  <c r="D251" i="5"/>
  <c r="E251" i="5"/>
  <c r="F251" i="5"/>
  <c r="G251" i="5"/>
  <c r="H251" i="5"/>
  <c r="I251" i="5"/>
  <c r="D252" i="5"/>
  <c r="E252" i="5"/>
  <c r="F252" i="5"/>
  <c r="G252" i="5"/>
  <c r="H252" i="5"/>
  <c r="I252" i="5"/>
  <c r="D253" i="5"/>
  <c r="E253" i="5"/>
  <c r="F253" i="5"/>
  <c r="G253" i="5"/>
  <c r="H253" i="5"/>
  <c r="I253" i="5"/>
  <c r="D254" i="5"/>
  <c r="E254" i="5"/>
  <c r="F254" i="5"/>
  <c r="G254" i="5"/>
  <c r="H254" i="5"/>
  <c r="I254" i="5"/>
  <c r="D255" i="5"/>
  <c r="E255" i="5"/>
  <c r="F255" i="5"/>
  <c r="G255" i="5"/>
  <c r="H255" i="5"/>
  <c r="I255" i="5"/>
  <c r="D256" i="5"/>
  <c r="E256" i="5"/>
  <c r="F256" i="5"/>
  <c r="G256" i="5"/>
  <c r="H256" i="5"/>
  <c r="I256" i="5"/>
  <c r="D257" i="5"/>
  <c r="E257" i="5"/>
  <c r="F257" i="5"/>
  <c r="G257" i="5"/>
  <c r="H257" i="5"/>
  <c r="I257" i="5"/>
  <c r="D258" i="5"/>
  <c r="E258" i="5"/>
  <c r="F258" i="5"/>
  <c r="G258" i="5"/>
  <c r="H258" i="5"/>
  <c r="I258" i="5"/>
  <c r="D259" i="5"/>
  <c r="E259" i="5"/>
  <c r="F259" i="5"/>
  <c r="G259" i="5"/>
  <c r="H259" i="5"/>
  <c r="I259" i="5"/>
  <c r="D260" i="5"/>
  <c r="E260" i="5"/>
  <c r="F260" i="5"/>
  <c r="G260" i="5"/>
  <c r="H260" i="5"/>
  <c r="I260" i="5"/>
  <c r="D261" i="5"/>
  <c r="E261" i="5"/>
  <c r="F261" i="5"/>
  <c r="G261" i="5"/>
  <c r="H261" i="5"/>
  <c r="I261" i="5"/>
  <c r="D262" i="5"/>
  <c r="E262" i="5"/>
  <c r="F262" i="5"/>
  <c r="G262" i="5"/>
  <c r="H262" i="5"/>
  <c r="I262" i="5"/>
  <c r="D263" i="5"/>
  <c r="E263" i="5"/>
  <c r="F263" i="5"/>
  <c r="G263" i="5"/>
  <c r="H263" i="5"/>
  <c r="I263" i="5"/>
  <c r="I2" i="5"/>
  <c r="E2" i="5"/>
  <c r="F2" i="5"/>
  <c r="G2" i="5"/>
  <c r="H2" i="5"/>
  <c r="D2" i="5"/>
  <c r="D16" i="4"/>
  <c r="E16" i="4"/>
  <c r="F16" i="4"/>
  <c r="G16" i="4"/>
  <c r="C16" i="4"/>
  <c r="D2" i="4"/>
  <c r="E2" i="4"/>
  <c r="F2" i="4"/>
  <c r="G2" i="4"/>
  <c r="H2" i="4"/>
  <c r="D3" i="4"/>
  <c r="E3" i="4"/>
  <c r="F3" i="4"/>
  <c r="G3" i="4"/>
  <c r="H3" i="4"/>
  <c r="D4" i="4"/>
  <c r="E4" i="4"/>
  <c r="F4" i="4"/>
  <c r="G4" i="4"/>
  <c r="H4" i="4"/>
  <c r="D5" i="4"/>
  <c r="E5" i="4"/>
  <c r="F5" i="4"/>
  <c r="G5" i="4"/>
  <c r="H5" i="4"/>
  <c r="D6" i="4"/>
  <c r="E6" i="4"/>
  <c r="F6" i="4"/>
  <c r="G6" i="4"/>
  <c r="H6" i="4"/>
  <c r="D7" i="4"/>
  <c r="E7" i="4"/>
  <c r="F7" i="4"/>
  <c r="G7" i="4"/>
  <c r="H7" i="4"/>
  <c r="D8" i="4"/>
  <c r="E8" i="4"/>
  <c r="F8" i="4"/>
  <c r="G8" i="4"/>
  <c r="H8" i="4"/>
  <c r="D9" i="4"/>
  <c r="E9" i="4"/>
  <c r="F9" i="4"/>
  <c r="G9" i="4"/>
  <c r="H9" i="4"/>
  <c r="D10" i="4"/>
  <c r="E10" i="4"/>
  <c r="F10" i="4"/>
  <c r="G10" i="4"/>
  <c r="H10" i="4"/>
  <c r="D11" i="4"/>
  <c r="E11" i="4"/>
  <c r="F11" i="4"/>
  <c r="G11" i="4"/>
  <c r="H11" i="4"/>
  <c r="D12" i="4"/>
  <c r="E12" i="4"/>
  <c r="F12" i="4"/>
  <c r="G12" i="4"/>
  <c r="H12" i="4"/>
  <c r="D13" i="4"/>
  <c r="E13" i="4"/>
  <c r="F13" i="4"/>
  <c r="G13" i="4"/>
  <c r="H13" i="4"/>
  <c r="D14" i="4"/>
  <c r="E14" i="4"/>
  <c r="F14" i="4"/>
  <c r="G14" i="4"/>
  <c r="H14" i="4"/>
  <c r="D15" i="4"/>
  <c r="E15" i="4"/>
  <c r="F15" i="4"/>
  <c r="G15" i="4"/>
  <c r="H15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2" i="4"/>
  <c r="C6" i="6"/>
  <c r="E6" i="6" s="1"/>
  <c r="C5" i="6"/>
  <c r="E5" i="6" s="1"/>
  <c r="C3" i="6"/>
  <c r="E3" i="6" s="1"/>
  <c r="C4" i="6"/>
  <c r="E4" i="6" s="1"/>
  <c r="C2" i="6"/>
  <c r="E2" i="6" s="1"/>
  <c r="N16" i="4"/>
  <c r="H16" i="4" s="1"/>
</calcChain>
</file>

<file path=xl/connections.xml><?xml version="1.0" encoding="utf-8"?>
<connections xmlns="http://schemas.openxmlformats.org/spreadsheetml/2006/main">
  <connection id="1" keepAlive="1" name="Query - TownCountyLUT" description="Connection to the 'TownCountyLUT' query in the workbook." type="5" refreshedVersion="0" background="1">
    <dbPr connection="Provider=Microsoft.Mashup.OleDb.1;Data Source=$Workbook$;Location=TownCountyLUT;Extended Properties=&quot;&quot;" command="SELECT * FROM [TownCountyLUT]"/>
  </connection>
</connections>
</file>

<file path=xl/sharedStrings.xml><?xml version="1.0" encoding="utf-8"?>
<sst xmlns="http://schemas.openxmlformats.org/spreadsheetml/2006/main" count="934" uniqueCount="576">
  <si>
    <t>CUD</t>
  </si>
  <si>
    <t>CANAAN</t>
  </si>
  <si>
    <t>ESSEX</t>
  </si>
  <si>
    <t>NEK Broadband</t>
  </si>
  <si>
    <t>Served 100/100</t>
  </si>
  <si>
    <t>Served 25/3</t>
  </si>
  <si>
    <t>Served 25/3_W</t>
  </si>
  <si>
    <t>FRANKLIN</t>
  </si>
  <si>
    <t>Northwest CUD</t>
  </si>
  <si>
    <t>Served 100/20</t>
  </si>
  <si>
    <t>SHELDON</t>
  </si>
  <si>
    <t>BERKSHIRE</t>
  </si>
  <si>
    <t>Served 4/1</t>
  </si>
  <si>
    <t>HIGHGATE</t>
  </si>
  <si>
    <t>RICHFORD</t>
  </si>
  <si>
    <t>ALBURGH</t>
  </si>
  <si>
    <t>GRAND ISLE</t>
  </si>
  <si>
    <t>NORTON</t>
  </si>
  <si>
    <t>AVERILL</t>
  </si>
  <si>
    <t>HOLLAND</t>
  </si>
  <si>
    <t>ORLEANS</t>
  </si>
  <si>
    <t>Underserved</t>
  </si>
  <si>
    <t>JAY</t>
  </si>
  <si>
    <t>TROY</t>
  </si>
  <si>
    <t>LEMINGTON</t>
  </si>
  <si>
    <t>ISLE LA MOTTE</t>
  </si>
  <si>
    <t>WARRENS GORE</t>
  </si>
  <si>
    <t>ENOSBURGH</t>
  </si>
  <si>
    <t>MORGAN</t>
  </si>
  <si>
    <t>LEWIS</t>
  </si>
  <si>
    <t>SWANTON</t>
  </si>
  <si>
    <t>NORTH HERO</t>
  </si>
  <si>
    <t>WESTFIELD</t>
  </si>
  <si>
    <t>CHARLESTON</t>
  </si>
  <si>
    <t>SAINT ALBANS TOWN</t>
  </si>
  <si>
    <t>BROWNINGTON</t>
  </si>
  <si>
    <t>FAIRFIELD</t>
  </si>
  <si>
    <t>BLOOMFIELD</t>
  </si>
  <si>
    <t>BRIGHTON</t>
  </si>
  <si>
    <t>IRASBURG</t>
  </si>
  <si>
    <t>LOWELL</t>
  </si>
  <si>
    <t>BAKERSFIELD</t>
  </si>
  <si>
    <t>SAINT ALBANS CITY</t>
  </si>
  <si>
    <t xml:space="preserve"> </t>
  </si>
  <si>
    <t>WESTMORE</t>
  </si>
  <si>
    <t>BRUNSWICK</t>
  </si>
  <si>
    <t>BELVIDERE</t>
  </si>
  <si>
    <t>LAMOILLE</t>
  </si>
  <si>
    <t>Lamoille FiberNet CUD</t>
  </si>
  <si>
    <t>GEORGIA</t>
  </si>
  <si>
    <t>ALBANY</t>
  </si>
  <si>
    <t>WATERVILLE</t>
  </si>
  <si>
    <t>FAIRFAX</t>
  </si>
  <si>
    <t>FLETCHER</t>
  </si>
  <si>
    <t>NEWARK</t>
  </si>
  <si>
    <t>CALEDONIA</t>
  </si>
  <si>
    <t>BARTON</t>
  </si>
  <si>
    <t>SUTTON</t>
  </si>
  <si>
    <t>GLOVER</t>
  </si>
  <si>
    <t>MILTON</t>
  </si>
  <si>
    <t>CHITTENDEN</t>
  </si>
  <si>
    <t>EAST HAVEN</t>
  </si>
  <si>
    <t>CRAFTSBURY</t>
  </si>
  <si>
    <t>CAMBRIDGE</t>
  </si>
  <si>
    <t>SHEFFIELD</t>
  </si>
  <si>
    <t>SOUTH HERO</t>
  </si>
  <si>
    <t>GRANBY</t>
  </si>
  <si>
    <t>GREENSBORO</t>
  </si>
  <si>
    <t>BURKE</t>
  </si>
  <si>
    <t>WESTFORD</t>
  </si>
  <si>
    <t>JOHNSON</t>
  </si>
  <si>
    <t>WOLCOTT</t>
  </si>
  <si>
    <t>NEK Broadband/Lamoille FiberNet CUD</t>
  </si>
  <si>
    <t>UNDERHILL</t>
  </si>
  <si>
    <t>WHEELOCK</t>
  </si>
  <si>
    <t>GUILDHALL</t>
  </si>
  <si>
    <t>VICTORY</t>
  </si>
  <si>
    <t>HYDE PARK</t>
  </si>
  <si>
    <t>MORRISTOWN</t>
  </si>
  <si>
    <t>HARDWICK</t>
  </si>
  <si>
    <t>STANNARD</t>
  </si>
  <si>
    <t>KIRBY</t>
  </si>
  <si>
    <t>STOWE</t>
  </si>
  <si>
    <t>ELMORE</t>
  </si>
  <si>
    <t>CVFiber</t>
  </si>
  <si>
    <t>LYNDON</t>
  </si>
  <si>
    <t>WALDEN</t>
  </si>
  <si>
    <t>LUNENBURG</t>
  </si>
  <si>
    <t>JERICHO</t>
  </si>
  <si>
    <t>SAINT JOHNSBURY</t>
  </si>
  <si>
    <t>CONCORD</t>
  </si>
  <si>
    <t>WOODBURY</t>
  </si>
  <si>
    <t>WASHINGTON</t>
  </si>
  <si>
    <t>WORCESTER</t>
  </si>
  <si>
    <t>BOLTON</t>
  </si>
  <si>
    <t>WATERFORD</t>
  </si>
  <si>
    <t>CALAIS</t>
  </si>
  <si>
    <t>SAINT GEORGE</t>
  </si>
  <si>
    <t>BARNET</t>
  </si>
  <si>
    <t>MIDDLESEX</t>
  </si>
  <si>
    <t>PEACHAM</t>
  </si>
  <si>
    <t>DUXBURY</t>
  </si>
  <si>
    <t>CHARLOTTE</t>
  </si>
  <si>
    <t>HUNTINGTON</t>
  </si>
  <si>
    <t>WATERBURY</t>
  </si>
  <si>
    <t>MARSHFIELD</t>
  </si>
  <si>
    <t>EAST MONTPELIER</t>
  </si>
  <si>
    <t>MORETOWN</t>
  </si>
  <si>
    <t>MONTPELIER</t>
  </si>
  <si>
    <t>STARKSBORO</t>
  </si>
  <si>
    <t>ADDISON</t>
  </si>
  <si>
    <t>Addison CUD</t>
  </si>
  <si>
    <t>GROTON</t>
  </si>
  <si>
    <t>PLAINFIELD</t>
  </si>
  <si>
    <t>MONKTON</t>
  </si>
  <si>
    <t>FAYSTON</t>
  </si>
  <si>
    <t>BERLIN</t>
  </si>
  <si>
    <t>FERRISBURGH</t>
  </si>
  <si>
    <t>BARRE TOWN</t>
  </si>
  <si>
    <t>BUELS GORE</t>
  </si>
  <si>
    <t>ORANGE</t>
  </si>
  <si>
    <t>BARRE CITY</t>
  </si>
  <si>
    <t>BRISTOL</t>
  </si>
  <si>
    <t>TOPSHAM</t>
  </si>
  <si>
    <t>ECFiber</t>
  </si>
  <si>
    <t>VERGENNES</t>
  </si>
  <si>
    <t>NEW HAVEN</t>
  </si>
  <si>
    <t>PANTON</t>
  </si>
  <si>
    <t>LINCOLN</t>
  </si>
  <si>
    <t>CVFiber/ECFiber</t>
  </si>
  <si>
    <t>CORINTH</t>
  </si>
  <si>
    <t>WEYBRIDGE</t>
  </si>
  <si>
    <t>CHELSEA</t>
  </si>
  <si>
    <t>MIDDLEBURY</t>
  </si>
  <si>
    <t>RIPTON</t>
  </si>
  <si>
    <t>BRIDPORT</t>
  </si>
  <si>
    <t>CORNWALL</t>
  </si>
  <si>
    <t>VERSHIRE</t>
  </si>
  <si>
    <t>WEST FAIRLEE</t>
  </si>
  <si>
    <t>FAIRLEE</t>
  </si>
  <si>
    <t>HANCOCK</t>
  </si>
  <si>
    <t>TUNBRIDGE</t>
  </si>
  <si>
    <t>SALISBURY</t>
  </si>
  <si>
    <t>ROCHESTER</t>
  </si>
  <si>
    <t>WINDSOR</t>
  </si>
  <si>
    <t>SHOREHAM</t>
  </si>
  <si>
    <t>STRAFFORD</t>
  </si>
  <si>
    <t>BETHEL</t>
  </si>
  <si>
    <t>THETFORD</t>
  </si>
  <si>
    <t>ROYALTON</t>
  </si>
  <si>
    <t>ORWELL</t>
  </si>
  <si>
    <t>PITTSFIELD</t>
  </si>
  <si>
    <t>RUTLAND</t>
  </si>
  <si>
    <t>SHARON</t>
  </si>
  <si>
    <t>STOCKBRIDGE</t>
  </si>
  <si>
    <t>NORWICH</t>
  </si>
  <si>
    <t>BARNARD</t>
  </si>
  <si>
    <t>BENSON</t>
  </si>
  <si>
    <t>Otter Creek CUD</t>
  </si>
  <si>
    <t>HARTFORD</t>
  </si>
  <si>
    <t>KILLINGTON</t>
  </si>
  <si>
    <t>BRIDGEWATER</t>
  </si>
  <si>
    <t>WEST HAVEN</t>
  </si>
  <si>
    <t>FAIR HAVEN</t>
  </si>
  <si>
    <t>HARTLAND</t>
  </si>
  <si>
    <t>PLYMOUTH</t>
  </si>
  <si>
    <t>SHREWSBURY</t>
  </si>
  <si>
    <t>READING</t>
  </si>
  <si>
    <t>WALLINGFORD</t>
  </si>
  <si>
    <t>MOUNT HOLLY</t>
  </si>
  <si>
    <t>WEST PAWLET</t>
  </si>
  <si>
    <t>PAWLET</t>
  </si>
  <si>
    <t>DANBY</t>
  </si>
  <si>
    <t>MOUNT TABOR</t>
  </si>
  <si>
    <t>WESTON</t>
  </si>
  <si>
    <t>Deerfield Valley CUD</t>
  </si>
  <si>
    <t>ANDOVER</t>
  </si>
  <si>
    <t>SPRINGFIELD</t>
  </si>
  <si>
    <t>RUPERT</t>
  </si>
  <si>
    <t>BENNINGTON</t>
  </si>
  <si>
    <t>Southern Vermont CUD</t>
  </si>
  <si>
    <t>DORSET</t>
  </si>
  <si>
    <t>PERU</t>
  </si>
  <si>
    <t>LANDGROVE</t>
  </si>
  <si>
    <t>LONDONDERRY</t>
  </si>
  <si>
    <t>WINDHAM</t>
  </si>
  <si>
    <t>Deerfield Valley CUD/Southern Vermont CUD</t>
  </si>
  <si>
    <t>GRAFTON</t>
  </si>
  <si>
    <t>SANDGATE</t>
  </si>
  <si>
    <t>WINHALL</t>
  </si>
  <si>
    <t>MANCHESTER</t>
  </si>
  <si>
    <t>JAMAICA</t>
  </si>
  <si>
    <t>TOWNSHEND</t>
  </si>
  <si>
    <t>WESTMINSTER</t>
  </si>
  <si>
    <t>ARLINGTON</t>
  </si>
  <si>
    <t>SUNDERLAND</t>
  </si>
  <si>
    <t>STRATTON</t>
  </si>
  <si>
    <t>BROOKLINE</t>
  </si>
  <si>
    <t>WARDSBORO</t>
  </si>
  <si>
    <t>SHAFTSBURY</t>
  </si>
  <si>
    <t>GLASTENBURY</t>
  </si>
  <si>
    <t>SOMERSET</t>
  </si>
  <si>
    <t>PUTNEY</t>
  </si>
  <si>
    <t>NEWFANE</t>
  </si>
  <si>
    <t>DOVER</t>
  </si>
  <si>
    <t>DUMMERSTON</t>
  </si>
  <si>
    <t>NORTH BENNINGTON</t>
  </si>
  <si>
    <t>WOODFORD</t>
  </si>
  <si>
    <t>SEARSBURG</t>
  </si>
  <si>
    <t>WILMINGTON</t>
  </si>
  <si>
    <t>MARLBORO</t>
  </si>
  <si>
    <t>BRATTLEBORO</t>
  </si>
  <si>
    <t>READSBORO</t>
  </si>
  <si>
    <t>POWNAL</t>
  </si>
  <si>
    <t>STAMFORD</t>
  </si>
  <si>
    <t>WHITINGHAM</t>
  </si>
  <si>
    <t>HALIFAX</t>
  </si>
  <si>
    <t>GUILFORD</t>
  </si>
  <si>
    <t>VERNON</t>
  </si>
  <si>
    <t>MONTGOMERY</t>
  </si>
  <si>
    <t>EDEN</t>
  </si>
  <si>
    <t>MAIDSTONE</t>
  </si>
  <si>
    <t>COLCHESTER</t>
  </si>
  <si>
    <t>DANVILLE</t>
  </si>
  <si>
    <t>WINOOSKI</t>
  </si>
  <si>
    <t>CABOT</t>
  </si>
  <si>
    <t>SHELBURNE</t>
  </si>
  <si>
    <t>Chittenden County CUD</t>
  </si>
  <si>
    <t>RICHMOND</t>
  </si>
  <si>
    <t>HINESBURG</t>
  </si>
  <si>
    <t>POMFRET</t>
  </si>
  <si>
    <t>WOODSTOCK</t>
  </si>
  <si>
    <t>RUTLAND CITY</t>
  </si>
  <si>
    <t>BURLINGTON</t>
  </si>
  <si>
    <t>BRAINTREE</t>
  </si>
  <si>
    <t>RANDOLPH</t>
  </si>
  <si>
    <t>ESSEX TOWN</t>
  </si>
  <si>
    <t>RYEGATE</t>
  </si>
  <si>
    <t>NEWBURY</t>
  </si>
  <si>
    <t>SOUTH BURLINGTON</t>
  </si>
  <si>
    <t>WILLISTON</t>
  </si>
  <si>
    <t>WILLIAMSTOWN</t>
  </si>
  <si>
    <t>BROOKFIELD</t>
  </si>
  <si>
    <t>BRADFORD</t>
  </si>
  <si>
    <t>POULTNEY</t>
  </si>
  <si>
    <t>TINMOUTH</t>
  </si>
  <si>
    <t>WELLS</t>
  </si>
  <si>
    <t>MIDDLETOWN SPRINGS</t>
  </si>
  <si>
    <t>WEST WINDSOR</t>
  </si>
  <si>
    <t>CHESTER</t>
  </si>
  <si>
    <t>CAVENDISH</t>
  </si>
  <si>
    <t>WEATHERSFIELD</t>
  </si>
  <si>
    <t>NEWPORT TOWN</t>
  </si>
  <si>
    <t>DERBY</t>
  </si>
  <si>
    <t>COVENTRY</t>
  </si>
  <si>
    <t>NEWPORT CITY</t>
  </si>
  <si>
    <t>NORTHFIELD</t>
  </si>
  <si>
    <t>WAITSFIELD</t>
  </si>
  <si>
    <t>BELLOWS FALLS</t>
  </si>
  <si>
    <t>ROCKINGHAM</t>
  </si>
  <si>
    <t>ATHENS</t>
  </si>
  <si>
    <t>GRANVILLE</t>
  </si>
  <si>
    <t>ROXBURY</t>
  </si>
  <si>
    <t>WARREN</t>
  </si>
  <si>
    <t>GOSHEN</t>
  </si>
  <si>
    <t>WHITING</t>
  </si>
  <si>
    <t>LEICESTER</t>
  </si>
  <si>
    <t>SUDBURY</t>
  </si>
  <si>
    <t>HUBBARDTON</t>
  </si>
  <si>
    <t>CASTLETON</t>
  </si>
  <si>
    <t>IRA</t>
  </si>
  <si>
    <t>BRANDON</t>
  </si>
  <si>
    <t>PITTSFORD</t>
  </si>
  <si>
    <t>WEST RUTLAND</t>
  </si>
  <si>
    <t>PROCTOR</t>
  </si>
  <si>
    <t>RUTLAND TOWN</t>
  </si>
  <si>
    <t>MENDON</t>
  </si>
  <si>
    <t>CLARENDON</t>
  </si>
  <si>
    <t>LUDLOW</t>
  </si>
  <si>
    <t>ESSEX JUNCTION VILLAGE</t>
  </si>
  <si>
    <t>AVERYS GORE</t>
  </si>
  <si>
    <t>FERDINAND</t>
  </si>
  <si>
    <t>WALTHAM</t>
  </si>
  <si>
    <t>SAXTONS RIVER</t>
  </si>
  <si>
    <t>BALTIMORE</t>
  </si>
  <si>
    <t>WARNERS GRANT</t>
  </si>
  <si>
    <t>ESSEX JUNCTION CITY</t>
  </si>
  <si>
    <t>Grand Total</t>
  </si>
  <si>
    <t>Count of BB_Status_Class</t>
  </si>
  <si>
    <t>None</t>
  </si>
  <si>
    <t>Speed Tier</t>
  </si>
  <si>
    <t>4/1 Mbps or better</t>
  </si>
  <si>
    <t>25/3 Mbps or better</t>
  </si>
  <si>
    <t>25/3 Mbps or better incl Wireless</t>
  </si>
  <si>
    <t>100/20 Mbps or better</t>
  </si>
  <si>
    <t>100/100 Mbps or better</t>
  </si>
  <si>
    <t>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</si>
  <si>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</si>
  <si>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</si>
  <si>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</si>
  <si>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</si>
  <si>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</si>
  <si>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</si>
  <si>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</si>
  <si>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</si>
  <si>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</si>
  <si>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</si>
  <si>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</si>
  <si>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</si>
  <si>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</si>
  <si>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</si>
  <si>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Served 100/20 or Better</t>
  </si>
  <si>
    <t>Served 100/100 or Better</t>
  </si>
  <si>
    <t>Served 25/3 or Better</t>
  </si>
  <si>
    <t>Served 25/3_W or Better</t>
  </si>
  <si>
    <t>Served 4/1 or Better</t>
  </si>
  <si>
    <t>Served 25/3_W  or Better</t>
  </si>
  <si>
    <t>Town</t>
  </si>
  <si>
    <t>Number of Locations Served</t>
  </si>
  <si>
    <t xml:space="preserve">Number of Locations Not Served </t>
  </si>
  <si>
    <t>Percent of Locations Served</t>
  </si>
  <si>
    <t>Percent of Locations Not Served</t>
  </si>
  <si>
    <t>Total Locations</t>
  </si>
  <si>
    <t>Albany</t>
  </si>
  <si>
    <t>Alburgh</t>
  </si>
  <si>
    <t>Andover</t>
  </si>
  <si>
    <t>Arlington</t>
  </si>
  <si>
    <t>Athens</t>
  </si>
  <si>
    <t>Averill</t>
  </si>
  <si>
    <t>Averys Gore</t>
  </si>
  <si>
    <t>Bakersfield</t>
  </si>
  <si>
    <t>Baltimore</t>
  </si>
  <si>
    <t>Barnard</t>
  </si>
  <si>
    <t>Barnet</t>
  </si>
  <si>
    <t>Barre City</t>
  </si>
  <si>
    <t>Barre Town</t>
  </si>
  <si>
    <t>Barton</t>
  </si>
  <si>
    <t>Bellows Falls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</si>
  <si>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</si>
  <si>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</si>
  <si>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</si>
  <si>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</si>
  <si>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</si>
  <si>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</si>
  <si>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</si>
  <si>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</si>
  <si>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</si>
  <si>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</si>
  <si>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</si>
  <si>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</si>
  <si>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</si>
  <si>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</si>
  <si>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</si>
  <si>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</si>
  <si>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</si>
  <si>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</si>
  <si>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</si>
  <si>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Buels Gore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</si>
  <si>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</si>
  <si>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</si>
  <si>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</si>
  <si>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</si>
  <si>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</si>
  <si>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</si>
  <si>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</si>
  <si>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</si>
  <si>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</si>
  <si>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</si>
  <si>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</si>
  <si>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</si>
  <si>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</si>
  <si>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</si>
  <si>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</si>
  <si>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</si>
  <si>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</si>
  <si>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</si>
  <si>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</si>
  <si>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</si>
  <si>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</si>
  <si>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</si>
  <si>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</si>
  <si>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</si>
  <si>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</si>
  <si>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</si>
  <si>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</si>
  <si>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</si>
  <si>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</si>
  <si>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</si>
  <si>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Enosburgh</t>
  </si>
  <si>
    <t>Essex Junction City</t>
  </si>
  <si>
    <t>Essex Junction Village</t>
  </si>
  <si>
    <t>Essex Town</t>
  </si>
  <si>
    <t>Fair Haven</t>
  </si>
  <si>
    <t>Fairfax</t>
  </si>
  <si>
    <t>Fairfield</t>
  </si>
  <si>
    <t>Fairlee</t>
  </si>
  <si>
    <t>Fayston</t>
  </si>
  <si>
    <t>Ferdinand</t>
  </si>
  <si>
    <t>Ferrisburgh</t>
  </si>
  <si>
    <t>Fletcher</t>
  </si>
  <si>
    <t>Georgia</t>
  </si>
  <si>
    <t>Glastenbury</t>
  </si>
  <si>
    <t>Glover</t>
  </si>
  <si>
    <t>Goshen</t>
  </si>
  <si>
    <t>Grafton</t>
  </si>
  <si>
    <t>Granby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</si>
  <si>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</si>
  <si>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</si>
  <si>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</si>
  <si>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</si>
  <si>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</si>
  <si>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</si>
  <si>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</si>
  <si>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</si>
  <si>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</si>
  <si>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</si>
  <si>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</si>
  <si>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</si>
  <si>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</si>
  <si>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</si>
  <si>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</si>
  <si>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</si>
  <si>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</si>
  <si>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</si>
  <si>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</si>
  <si>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</si>
  <si>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</si>
  <si>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</si>
  <si>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</si>
  <si>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</si>
  <si>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</si>
  <si>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</si>
  <si>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</si>
  <si>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Lemington</t>
  </si>
  <si>
    <t>Lewis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</si>
  <si>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</si>
  <si>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</si>
  <si>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</si>
  <si>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</si>
  <si>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</si>
  <si>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</si>
  <si>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</si>
  <si>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</si>
  <si>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</si>
  <si>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</si>
  <si>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</si>
  <si>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</si>
  <si>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</si>
  <si>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</si>
  <si>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</si>
  <si>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</si>
  <si>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</si>
  <si>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</si>
  <si>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</si>
  <si>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</si>
  <si>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</si>
  <si>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</si>
  <si>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</si>
  <si>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</si>
  <si>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Newark</t>
  </si>
  <si>
    <t>Newbury</t>
  </si>
  <si>
    <t>Newfane</t>
  </si>
  <si>
    <t>Newport City</t>
  </si>
  <si>
    <t>Newport Town</t>
  </si>
  <si>
    <t>North Bennington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</si>
  <si>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</si>
  <si>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</si>
  <si>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</si>
  <si>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</si>
  <si>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</si>
  <si>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</si>
  <si>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</si>
  <si>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</si>
  <si>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</si>
  <si>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</si>
  <si>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</si>
  <si>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</si>
  <si>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</si>
  <si>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</si>
  <si>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</si>
  <si>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</si>
  <si>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</si>
  <si>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</si>
  <si>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</si>
  <si>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</si>
  <si>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</si>
  <si>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</si>
  <si>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</si>
  <si>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</si>
  <si>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</si>
  <si>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</si>
  <si>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</si>
  <si>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</si>
  <si>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</si>
  <si>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</si>
  <si>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</si>
  <si>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</si>
  <si>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Saint Albans City</t>
  </si>
  <si>
    <t>Saint Albans Town</t>
  </si>
  <si>
    <t>Saint George</t>
  </si>
  <si>
    <t>Saint Johnsbury</t>
  </si>
  <si>
    <t>Salisbury</t>
  </si>
  <si>
    <t>Sandgate</t>
  </si>
  <si>
    <t>Saxtons River</t>
  </si>
  <si>
    <t>Searsburg</t>
  </si>
  <si>
    <t>Shaftsbury</t>
  </si>
  <si>
    <t>Sharon</t>
  </si>
  <si>
    <t>Sheffield</t>
  </si>
  <si>
    <t>Shelburne</t>
  </si>
  <si>
    <t>Sheldon</t>
  </si>
  <si>
    <t>Shoreham</t>
  </si>
  <si>
    <t>Shrewsbury</t>
  </si>
  <si>
    <t>Somerset</t>
  </si>
  <si>
    <t>South Burlington</t>
  </si>
  <si>
    <t>South Hero</t>
  </si>
  <si>
    <t>Springfield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</si>
  <si>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</si>
  <si>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</si>
  <si>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</si>
  <si>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</si>
  <si>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</si>
  <si>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</si>
  <si>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</si>
  <si>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</si>
  <si>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</si>
  <si>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</si>
  <si>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</si>
  <si>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</si>
  <si>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</si>
  <si>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</si>
  <si>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</si>
  <si>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</si>
  <si>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</si>
  <si>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</si>
  <si>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</si>
  <si>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</si>
  <si>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</si>
  <si>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Victory</t>
  </si>
  <si>
    <t>Waitsfield</t>
  </si>
  <si>
    <t>Walden</t>
  </si>
  <si>
    <t>Wallingford</t>
  </si>
  <si>
    <t>Waltham</t>
  </si>
  <si>
    <t>Wardsboro</t>
  </si>
  <si>
    <t>Warners Grant</t>
  </si>
  <si>
    <t>Warren</t>
  </si>
  <si>
    <t>Warrens Gore</t>
  </si>
  <si>
    <t>Waterbury</t>
  </si>
  <si>
    <t>Waterford</t>
  </si>
  <si>
    <t>Waterville</t>
  </si>
  <si>
    <t>Weathersfield</t>
  </si>
  <si>
    <t>Wells</t>
  </si>
  <si>
    <t>West Fairlee</t>
  </si>
  <si>
    <t>West Haven</t>
  </si>
  <si>
    <t>West Pawlet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</si>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</sst>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16" fillId="0" borderId="0" xfId="0" applyFont="1"/>
    <xf numFmtId="0" fontId="16" fillId="0" borderId="10" xfId="0" applyFont="1" applyBorder="1"/>
    <xf numFmtId="10" fontId="0" fillId="0" borderId="0" xfId="0" applyNumberFormat="1"/>
    <xf numFmtId="164" fontId="0" fillId="0" borderId="0" xfId="42" applyNumberFormat="1" applyFont="1" applyBorder="1"/>
    <xf numFmtId="0" fontId="0" fillId="0" borderId="10" xfId="0" applyBorder="1"/>
    <xf numFmtId="3" fontId="0" fillId="0" borderId="10" xfId="0" applyNumberFormat="1" applyBorder="1"/>
    <xf numFmtId="10" fontId="0" fillId="0" borderId="10" xfId="0" applyNumberFormat="1" applyBorder="1"/>
    <xf numFmtId="164" fontId="0" fillId="0" borderId="10" xfId="42" applyNumberFormat="1" applyFont="1" applyBorder="1"/>
    <xf numFmtId="0" fontId="16" fillId="33" borderId="10" xfId="0" applyFont="1" applyFill="1" applyBorder="1"/>
    <xf numFmtId="0" fontId="0" fillId="0" borderId="11" xfId="0" applyBorder="1"/>
    <xf numFmtId="0" fontId="0" fillId="0" borderId="13" xfId="0" applyBorder="1"/>
    <xf numFmtId="3" fontId="0" fillId="0" borderId="12" xfId="0" applyNumberFormat="1" applyBorder="1"/>
    <xf numFmtId="0" fontId="16" fillId="33" borderId="14" xfId="0" applyFont="1" applyFill="1" applyBorder="1"/>
    <xf numFmtId="164" fontId="0" fillId="0" borderId="0" xfId="0" applyNumberFormat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0" fontId="16" fillId="0" borderId="13" xfId="0" applyFont="1" applyBorder="1"/>
    <xf numFmtId="0" fontId="0" fillId="0" borderId="14" xfId="0" applyBorder="1"/>
    <xf numFmtId="0" fontId="16" fillId="0" borderId="11" xfId="0" applyFont="1" applyBorder="1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16" fillId="33" borderId="16" xfId="0" applyFont="1" applyFill="1" applyBorder="1"/>
    <xf numFmtId="3" fontId="0" fillId="0" borderId="15" xfId="0" applyNumberFormat="1" applyBorder="1"/>
    <xf numFmtId="3" fontId="0" fillId="0" borderId="16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9</xdr:row>
      <xdr:rowOff>85725</xdr:rowOff>
    </xdr:from>
    <xdr:to>
      <xdr:col>5</xdr:col>
      <xdr:colOff>35626</xdr:colOff>
      <xdr:row>29</xdr:row>
      <xdr:rowOff>12897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3FEA71-337F-999E-17AC-D3AA62492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90725"/>
          <a:ext cx="6626926" cy="3737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16</xdr:row>
      <xdr:rowOff>171450</xdr:rowOff>
    </xdr:from>
    <xdr:to>
      <xdr:col>8</xdr:col>
      <xdr:colOff>117066</xdr:colOff>
      <xdr:row>41</xdr:row>
      <xdr:rowOff>42312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786890C-44BE-3E3B-F0E7-5D32A6DE6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3219450"/>
          <a:ext cx="9937341" cy="4633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104775</xdr:rowOff>
    </xdr:from>
    <xdr:to>
      <xdr:col>6</xdr:col>
      <xdr:colOff>272134</xdr:colOff>
      <xdr:row>40</xdr:row>
      <xdr:rowOff>178330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831FAA-3904-EED9-4F40-9E0684B62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52775"/>
          <a:ext cx="9949534" cy="4645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10" sqref="G10"/>
    </sheetView>
  </sheetViews>
  <sheetFormatPr defaultRowHeight="15" x14ac:dyDescent="0.25"/>
  <cols>
    <col min="1" max="1" width="30.85546875" bestFit="1" customWidth="1"/>
    <col min="2" max="2" width="16.5703125" customWidth="1"/>
    <col min="3" max="3" width="20.28515625" customWidth="1"/>
    <col min="4" max="4" width="16.140625" customWidth="1"/>
    <col min="5" max="5" width="19.7109375" customWidth="1"/>
    <col min="6" max="6" width="15.85546875" bestFit="1" customWidth="1"/>
    <col min="7" max="7" width="20.140625" bestFit="1" customWidth="1"/>
  </cols>
  <sheetData>
    <row r="1" spans="1:5" ht="30" x14ac:dyDescent="0.25">
      <c r="A1" s="14" t="s">
        <v>290</v>
      </c>
      <c r="B1" s="22" t="s">
        <v>318</v>
      </c>
      <c r="C1" s="22" t="s">
        <v>319</v>
      </c>
      <c r="D1" s="22" t="s">
        <v>320</v>
      </c>
      <c r="E1" s="22" t="s">
        <v>321</v>
      </c>
    </row>
    <row r="2" spans="1:5" x14ac:dyDescent="0.25">
      <c r="A2" s="11" t="s">
        <v>291</v>
      </c>
      <c r="B2" s="1">
        <v>313435</v>
      </c>
      <c r="C2" s="1">
        <f>B$7-B2</f>
        <v>1757</v>
      </c>
      <c r="D2" s="4">
        <v>0.99442561993959233</v>
      </c>
      <c r="E2" s="5">
        <f>C2/$B$7</f>
        <v>5.5743800604076245E-3</v>
      </c>
    </row>
    <row r="3" spans="1:5" x14ac:dyDescent="0.25">
      <c r="A3" s="11" t="s">
        <v>293</v>
      </c>
      <c r="B3" s="1">
        <v>287785</v>
      </c>
      <c r="C3" s="1">
        <f>B$7-B3</f>
        <v>27407</v>
      </c>
      <c r="D3" s="4">
        <v>0.91304665093022663</v>
      </c>
      <c r="E3" s="5">
        <f>C3/$B$7</f>
        <v>8.6953349069773339E-2</v>
      </c>
    </row>
    <row r="4" spans="1:5" x14ac:dyDescent="0.25">
      <c r="A4" s="11" t="s">
        <v>292</v>
      </c>
      <c r="B4" s="1">
        <v>277406</v>
      </c>
      <c r="C4" s="1">
        <f>B$7-B4</f>
        <v>37786</v>
      </c>
      <c r="D4" s="4">
        <v>0.88011751567298657</v>
      </c>
      <c r="E4" s="5">
        <f>C4/$B$7</f>
        <v>0.11988248432701337</v>
      </c>
    </row>
    <row r="5" spans="1:5" x14ac:dyDescent="0.25">
      <c r="A5" s="11" t="s">
        <v>294</v>
      </c>
      <c r="B5" s="1">
        <v>256668</v>
      </c>
      <c r="C5" s="1">
        <f>B$7-B5</f>
        <v>58524</v>
      </c>
      <c r="D5" s="4">
        <v>0.81432269854564832</v>
      </c>
      <c r="E5" s="5">
        <f>C5/$B$7</f>
        <v>0.18567730145435163</v>
      </c>
    </row>
    <row r="6" spans="1:5" x14ac:dyDescent="0.25">
      <c r="A6" s="20" t="s">
        <v>295</v>
      </c>
      <c r="B6" s="7">
        <v>125686</v>
      </c>
      <c r="C6" s="7">
        <f>B$7-B6</f>
        <v>189506</v>
      </c>
      <c r="D6" s="8">
        <v>0.39876012081524914</v>
      </c>
      <c r="E6" s="9">
        <f>C6/$B$7</f>
        <v>0.60123987918475086</v>
      </c>
    </row>
    <row r="7" spans="1:5" x14ac:dyDescent="0.25">
      <c r="A7" s="21" t="s">
        <v>287</v>
      </c>
      <c r="B7" s="1">
        <v>315192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3" workbookViewId="0"/>
  </sheetViews>
  <sheetFormatPr defaultRowHeight="15" x14ac:dyDescent="0.25"/>
  <cols>
    <col min="1" max="2" width="14.5703125" bestFit="1" customWidth="1"/>
    <col min="3" max="3" width="23.140625" bestFit="1" customWidth="1"/>
    <col min="4" max="4" width="22.140625" bestFit="1" customWidth="1"/>
    <col min="5" max="5" width="20" bestFit="1" customWidth="1"/>
    <col min="6" max="6" width="23.140625" bestFit="1" customWidth="1"/>
    <col min="7" max="7" width="19" bestFit="1" customWidth="1"/>
    <col min="8" max="8" width="12.5703125" bestFit="1" customWidth="1"/>
    <col min="9" max="9" width="23.140625" bestFit="1" customWidth="1"/>
    <col min="10" max="10" width="22.140625" bestFit="1" customWidth="1"/>
    <col min="11" max="11" width="20" bestFit="1" customWidth="1"/>
    <col min="12" max="12" width="23" bestFit="1" customWidth="1"/>
    <col min="13" max="13" width="19" bestFit="1" customWidth="1"/>
    <col min="14" max="14" width="12.42578125" bestFit="1" customWidth="1"/>
  </cols>
  <sheetData>
    <row r="1" spans="1:14" x14ac:dyDescent="0.25">
      <c r="A1" s="14" t="s">
        <v>296</v>
      </c>
      <c r="B1" s="10" t="s">
        <v>322</v>
      </c>
      <c r="C1" s="10" t="s">
        <v>312</v>
      </c>
      <c r="D1" s="10" t="s">
        <v>311</v>
      </c>
      <c r="E1" s="10" t="s">
        <v>313</v>
      </c>
      <c r="F1" s="10" t="s">
        <v>314</v>
      </c>
      <c r="G1" s="10" t="s">
        <v>315</v>
      </c>
      <c r="H1" s="14" t="s">
        <v>21</v>
      </c>
      <c r="I1" s="10" t="s">
        <v>312</v>
      </c>
      <c r="J1" s="10" t="s">
        <v>311</v>
      </c>
      <c r="K1" s="10" t="s">
        <v>313</v>
      </c>
      <c r="L1" s="10" t="s">
        <v>314</v>
      </c>
      <c r="M1" s="10" t="s">
        <v>315</v>
      </c>
      <c r="N1" s="10" t="s">
        <v>21</v>
      </c>
    </row>
    <row r="2" spans="1:14" x14ac:dyDescent="0.25">
      <c r="A2" s="12" t="s">
        <v>297</v>
      </c>
      <c r="B2" s="1">
        <v>18211</v>
      </c>
      <c r="C2" s="15">
        <v>0.26835429136236338</v>
      </c>
      <c r="D2" s="15">
        <v>0.68886936466970516</v>
      </c>
      <c r="E2" s="15">
        <v>0.78611828016034269</v>
      </c>
      <c r="F2" s="15">
        <v>0.81478227444950857</v>
      </c>
      <c r="G2" s="15">
        <v>0.99851737960573284</v>
      </c>
      <c r="H2" s="17">
        <v>1.4826203942672012E-3</v>
      </c>
      <c r="I2" s="1">
        <v>4887</v>
      </c>
      <c r="J2" s="1">
        <v>12545</v>
      </c>
      <c r="K2" s="1">
        <v>14316</v>
      </c>
      <c r="L2" s="1">
        <v>14838</v>
      </c>
      <c r="M2" s="1">
        <v>18184</v>
      </c>
      <c r="N2">
        <v>27</v>
      </c>
    </row>
    <row r="3" spans="1:14" x14ac:dyDescent="0.25">
      <c r="A3" s="11" t="s">
        <v>298</v>
      </c>
      <c r="B3" s="1">
        <v>21045</v>
      </c>
      <c r="C3" s="15">
        <v>0.52473271560940837</v>
      </c>
      <c r="D3" s="15">
        <v>0.87265383701591825</v>
      </c>
      <c r="E3" s="15">
        <v>0.91969588976003802</v>
      </c>
      <c r="F3" s="15">
        <v>0.93052981705868376</v>
      </c>
      <c r="G3" s="15">
        <v>0.99002138275124729</v>
      </c>
      <c r="H3" s="17">
        <v>9.9786172487526734E-3</v>
      </c>
      <c r="I3" s="1">
        <v>11043</v>
      </c>
      <c r="J3" s="1">
        <v>18365</v>
      </c>
      <c r="K3" s="1">
        <v>19355</v>
      </c>
      <c r="L3" s="1">
        <v>19583</v>
      </c>
      <c r="M3" s="1">
        <v>20835</v>
      </c>
      <c r="N3">
        <v>210</v>
      </c>
    </row>
    <row r="4" spans="1:14" x14ac:dyDescent="0.25">
      <c r="A4" s="11" t="s">
        <v>299</v>
      </c>
      <c r="B4" s="1">
        <v>16335</v>
      </c>
      <c r="C4" s="15">
        <v>0.21720232629323538</v>
      </c>
      <c r="D4" s="15">
        <v>0.57520661157024788</v>
      </c>
      <c r="E4" s="15">
        <v>0.66605448423630242</v>
      </c>
      <c r="F4" s="15">
        <v>0.77496173859810225</v>
      </c>
      <c r="G4" s="15">
        <v>0.98653198653198648</v>
      </c>
      <c r="H4" s="17">
        <v>1.3468013468013467E-2</v>
      </c>
      <c r="I4" s="1">
        <v>3548</v>
      </c>
      <c r="J4" s="1">
        <v>9396</v>
      </c>
      <c r="K4" s="1">
        <v>10880</v>
      </c>
      <c r="L4" s="1">
        <v>12659</v>
      </c>
      <c r="M4" s="1">
        <v>16115</v>
      </c>
      <c r="N4">
        <v>220</v>
      </c>
    </row>
    <row r="5" spans="1:14" x14ac:dyDescent="0.25">
      <c r="A5" s="11" t="s">
        <v>300</v>
      </c>
      <c r="B5" s="1">
        <v>59027</v>
      </c>
      <c r="C5" s="15">
        <v>0.39593745235231337</v>
      </c>
      <c r="D5" s="15">
        <v>0.96637132159859052</v>
      </c>
      <c r="E5" s="15">
        <v>0.97838277398478657</v>
      </c>
      <c r="F5" s="15">
        <v>0.98205905771934876</v>
      </c>
      <c r="G5" s="15">
        <v>0.99972893760482495</v>
      </c>
      <c r="H5" s="17">
        <v>2.7106239517508935E-4</v>
      </c>
      <c r="I5" s="1">
        <v>23371</v>
      </c>
      <c r="J5" s="1">
        <v>57042</v>
      </c>
      <c r="K5" s="1">
        <v>57751</v>
      </c>
      <c r="L5" s="1">
        <v>57968</v>
      </c>
      <c r="M5" s="1">
        <v>59011</v>
      </c>
      <c r="N5">
        <v>16</v>
      </c>
    </row>
    <row r="6" spans="1:14" x14ac:dyDescent="0.25">
      <c r="A6" s="11" t="s">
        <v>301</v>
      </c>
      <c r="B6" s="1">
        <v>5620</v>
      </c>
      <c r="C6" s="15">
        <v>0.21298932384341637</v>
      </c>
      <c r="D6" s="15">
        <v>0.37686832740213522</v>
      </c>
      <c r="E6" s="15">
        <v>0.66637010676156583</v>
      </c>
      <c r="F6" s="15">
        <v>0.75177935943060503</v>
      </c>
      <c r="G6" s="15">
        <v>0.95338078291814943</v>
      </c>
      <c r="H6" s="17">
        <v>4.6619217081850531E-2</v>
      </c>
      <c r="I6" s="1">
        <v>1197</v>
      </c>
      <c r="J6" s="1">
        <v>2118</v>
      </c>
      <c r="K6" s="1">
        <v>3745</v>
      </c>
      <c r="L6" s="1">
        <v>4225</v>
      </c>
      <c r="M6" s="1">
        <v>5358</v>
      </c>
      <c r="N6">
        <v>262</v>
      </c>
    </row>
    <row r="7" spans="1:14" x14ac:dyDescent="0.25">
      <c r="A7" s="11" t="s">
        <v>302</v>
      </c>
      <c r="B7" s="1">
        <v>23201</v>
      </c>
      <c r="C7" s="15">
        <v>0.14331278824188612</v>
      </c>
      <c r="D7" s="15">
        <v>0.78522477479418995</v>
      </c>
      <c r="E7" s="15">
        <v>0.88172923580880136</v>
      </c>
      <c r="F7" s="15">
        <v>0.92146890220249122</v>
      </c>
      <c r="G7" s="15">
        <v>0.99508641868884962</v>
      </c>
      <c r="H7" s="17">
        <v>4.9135813111503817E-3</v>
      </c>
      <c r="I7" s="1">
        <v>3325</v>
      </c>
      <c r="J7" s="1">
        <v>18218</v>
      </c>
      <c r="K7" s="1">
        <v>20457</v>
      </c>
      <c r="L7" s="1">
        <v>21379</v>
      </c>
      <c r="M7" s="1">
        <v>23087</v>
      </c>
      <c r="N7">
        <v>114</v>
      </c>
    </row>
    <row r="8" spans="1:14" x14ac:dyDescent="0.25">
      <c r="A8" s="11" t="s">
        <v>303</v>
      </c>
      <c r="B8" s="1">
        <v>6564</v>
      </c>
      <c r="C8" s="15">
        <v>9.1407678244972577E-4</v>
      </c>
      <c r="D8" s="15">
        <v>0.60816575258988426</v>
      </c>
      <c r="E8" s="15">
        <v>0.76477757464960394</v>
      </c>
      <c r="F8" s="15">
        <v>0.83059110298598415</v>
      </c>
      <c r="G8" s="15">
        <v>0.99893357708714203</v>
      </c>
      <c r="H8" s="17">
        <v>1.0664229128580134E-3</v>
      </c>
      <c r="I8" s="1">
        <v>6</v>
      </c>
      <c r="J8" s="1">
        <v>3992</v>
      </c>
      <c r="K8" s="1">
        <v>5020</v>
      </c>
      <c r="L8" s="1">
        <v>5452</v>
      </c>
      <c r="M8" s="1">
        <v>6557</v>
      </c>
      <c r="N8">
        <v>7</v>
      </c>
    </row>
    <row r="9" spans="1:14" x14ac:dyDescent="0.25">
      <c r="A9" s="11" t="s">
        <v>304</v>
      </c>
      <c r="B9" s="1">
        <v>13574</v>
      </c>
      <c r="C9" s="15">
        <v>0.22086341535288051</v>
      </c>
      <c r="D9" s="15">
        <v>0.63032267570355094</v>
      </c>
      <c r="E9" s="15">
        <v>0.78267275674082804</v>
      </c>
      <c r="F9" s="15">
        <v>0.85855311625165753</v>
      </c>
      <c r="G9" s="15">
        <v>0.98917047296301752</v>
      </c>
      <c r="H9" s="17">
        <v>1.0829527036982466E-2</v>
      </c>
      <c r="I9" s="1">
        <v>2998</v>
      </c>
      <c r="J9" s="1">
        <v>8556</v>
      </c>
      <c r="K9" s="1">
        <v>10624</v>
      </c>
      <c r="L9" s="1">
        <v>11654</v>
      </c>
      <c r="M9" s="1">
        <v>13427</v>
      </c>
      <c r="N9">
        <v>147</v>
      </c>
    </row>
    <row r="10" spans="1:14" x14ac:dyDescent="0.25">
      <c r="A10" s="11" t="s">
        <v>305</v>
      </c>
      <c r="B10" s="1">
        <v>16037</v>
      </c>
      <c r="C10" s="15">
        <v>0.62786057242626425</v>
      </c>
      <c r="D10" s="15">
        <v>0.75706179459998757</v>
      </c>
      <c r="E10" s="15">
        <v>0.82584024443474469</v>
      </c>
      <c r="F10" s="15">
        <v>0.87391656793664652</v>
      </c>
      <c r="G10" s="15">
        <v>0.99052191806447587</v>
      </c>
      <c r="H10" s="17">
        <v>9.4780819355241002E-3</v>
      </c>
      <c r="I10" s="1">
        <v>10069</v>
      </c>
      <c r="J10" s="1">
        <v>12141</v>
      </c>
      <c r="K10" s="1">
        <v>13244</v>
      </c>
      <c r="L10" s="1">
        <v>14015</v>
      </c>
      <c r="M10" s="1">
        <v>15885</v>
      </c>
      <c r="N10">
        <v>152</v>
      </c>
    </row>
    <row r="11" spans="1:14" x14ac:dyDescent="0.25">
      <c r="A11" s="11" t="s">
        <v>306</v>
      </c>
      <c r="B11" s="1">
        <v>16950</v>
      </c>
      <c r="C11" s="15">
        <v>5.5811209439528026E-2</v>
      </c>
      <c r="D11" s="15">
        <v>0.57415929203539828</v>
      </c>
      <c r="E11" s="15">
        <v>0.72890855457227144</v>
      </c>
      <c r="F11" s="15">
        <v>0.84513274336283184</v>
      </c>
      <c r="G11" s="15">
        <v>0.98507374631268441</v>
      </c>
      <c r="H11" s="17">
        <v>1.4926253687315634E-2</v>
      </c>
      <c r="I11" s="1">
        <v>946</v>
      </c>
      <c r="J11" s="1">
        <v>9732</v>
      </c>
      <c r="K11" s="1">
        <v>12355</v>
      </c>
      <c r="L11" s="1">
        <v>14325</v>
      </c>
      <c r="M11" s="1">
        <v>16697</v>
      </c>
      <c r="N11">
        <v>253</v>
      </c>
    </row>
    <row r="12" spans="1:14" x14ac:dyDescent="0.25">
      <c r="A12" s="11" t="s">
        <v>307</v>
      </c>
      <c r="B12" s="1">
        <v>31160</v>
      </c>
      <c r="C12" s="15">
        <v>0.57387676508344032</v>
      </c>
      <c r="D12" s="15">
        <v>0.91697689345314504</v>
      </c>
      <c r="E12" s="15">
        <v>0.94370988446726578</v>
      </c>
      <c r="F12" s="15">
        <v>0.95516688061617461</v>
      </c>
      <c r="G12" s="15">
        <v>0.99855584082156612</v>
      </c>
      <c r="H12" s="17">
        <v>1.4441591784338896E-3</v>
      </c>
      <c r="I12" s="1">
        <v>17882</v>
      </c>
      <c r="J12" s="1">
        <v>28573</v>
      </c>
      <c r="K12" s="1">
        <v>29406</v>
      </c>
      <c r="L12" s="1">
        <v>29763</v>
      </c>
      <c r="M12" s="1">
        <v>31115</v>
      </c>
      <c r="N12">
        <v>45</v>
      </c>
    </row>
    <row r="13" spans="1:14" x14ac:dyDescent="0.25">
      <c r="A13" s="11" t="s">
        <v>308</v>
      </c>
      <c r="B13" s="1">
        <v>27496</v>
      </c>
      <c r="C13" s="15">
        <v>0.55509892347977885</v>
      </c>
      <c r="D13" s="15">
        <v>0.8038987489089322</v>
      </c>
      <c r="E13" s="15">
        <v>0.87307244690136743</v>
      </c>
      <c r="F13" s="15">
        <v>0.89336630782659299</v>
      </c>
      <c r="G13" s="15">
        <v>0.99258073901658428</v>
      </c>
      <c r="H13" s="17">
        <v>7.4192609834157694E-3</v>
      </c>
      <c r="I13" s="1">
        <v>15263</v>
      </c>
      <c r="J13" s="1">
        <v>22104</v>
      </c>
      <c r="K13" s="1">
        <v>24006</v>
      </c>
      <c r="L13" s="1">
        <v>24564</v>
      </c>
      <c r="M13" s="1">
        <v>27292</v>
      </c>
      <c r="N13">
        <v>204</v>
      </c>
    </row>
    <row r="14" spans="1:14" x14ac:dyDescent="0.25">
      <c r="A14" s="11" t="s">
        <v>309</v>
      </c>
      <c r="B14" s="1">
        <v>27460</v>
      </c>
      <c r="C14" s="15">
        <v>0.51376547705753828</v>
      </c>
      <c r="D14" s="15">
        <v>0.82286962855061907</v>
      </c>
      <c r="E14" s="15">
        <v>0.88485069191551347</v>
      </c>
      <c r="F14" s="15">
        <v>0.91933721777130373</v>
      </c>
      <c r="G14" s="15">
        <v>0.99756008739985436</v>
      </c>
      <c r="H14" s="17">
        <v>2.4399126001456665E-3</v>
      </c>
      <c r="I14" s="1">
        <v>14108</v>
      </c>
      <c r="J14" s="1">
        <v>22596</v>
      </c>
      <c r="K14" s="1">
        <v>24298</v>
      </c>
      <c r="L14" s="1">
        <v>25245</v>
      </c>
      <c r="M14" s="1">
        <v>27393</v>
      </c>
      <c r="N14">
        <v>67</v>
      </c>
    </row>
    <row r="15" spans="1:14" x14ac:dyDescent="0.25">
      <c r="A15" s="11" t="s">
        <v>310</v>
      </c>
      <c r="B15" s="1">
        <v>32512</v>
      </c>
      <c r="C15" s="15">
        <v>0.52420644685039375</v>
      </c>
      <c r="D15" s="15">
        <v>0.9624138779527559</v>
      </c>
      <c r="E15" s="15">
        <v>0.98268331692913391</v>
      </c>
      <c r="F15" s="15">
        <v>0.98778912401574803</v>
      </c>
      <c r="G15" s="15">
        <v>0.99898499015748032</v>
      </c>
      <c r="H15" s="17">
        <v>1.015009842519685E-3</v>
      </c>
      <c r="I15" s="1">
        <v>17043</v>
      </c>
      <c r="J15" s="1">
        <v>31290</v>
      </c>
      <c r="K15" s="1">
        <v>31949</v>
      </c>
      <c r="L15" s="1">
        <v>32115</v>
      </c>
      <c r="M15" s="1">
        <v>32479</v>
      </c>
      <c r="N15">
        <v>33</v>
      </c>
    </row>
    <row r="16" spans="1:14" x14ac:dyDescent="0.25">
      <c r="A16" s="19" t="s">
        <v>287</v>
      </c>
      <c r="B16" s="13">
        <v>315192</v>
      </c>
      <c r="C16" s="16">
        <v>0.39876012081524914</v>
      </c>
      <c r="D16" s="16">
        <v>0.81432269854564832</v>
      </c>
      <c r="E16" s="16">
        <v>0.88011751567298657</v>
      </c>
      <c r="F16" s="16">
        <v>0.91304665093022663</v>
      </c>
      <c r="G16" s="16">
        <v>0.99442561993959233</v>
      </c>
      <c r="H16" s="18">
        <v>5.5743800604076245E-3</v>
      </c>
      <c r="I16" s="13">
        <v>125686</v>
      </c>
      <c r="J16" s="13">
        <v>256668</v>
      </c>
      <c r="K16" s="13">
        <v>277406</v>
      </c>
      <c r="L16" s="13">
        <v>287785</v>
      </c>
      <c r="M16" s="13">
        <v>313435</v>
      </c>
      <c r="N16" s="13">
        <v>1757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/>
  </sheetViews>
  <sheetFormatPr defaultRowHeight="15" x14ac:dyDescent="0.25"/>
  <cols>
    <col min="1" max="1" width="42.140625" bestFit="1" customWidth="1"/>
    <col min="2" max="2" width="14.140625" bestFit="1" customWidth="1"/>
    <col min="3" max="3" width="23.140625" bestFit="1" customWidth="1"/>
    <col min="4" max="4" width="22.140625" bestFit="1" customWidth="1"/>
    <col min="5" max="5" width="20" bestFit="1" customWidth="1"/>
    <col min="6" max="6" width="23.5703125" bestFit="1" customWidth="1"/>
    <col min="7" max="7" width="19" bestFit="1" customWidth="1"/>
    <col min="8" max="8" width="12.5703125" bestFit="1" customWidth="1"/>
    <col min="9" max="9" width="23.140625" bestFit="1" customWidth="1"/>
    <col min="10" max="10" width="22.140625" bestFit="1" customWidth="1"/>
    <col min="11" max="11" width="20" bestFit="1" customWidth="1"/>
    <col min="12" max="12" width="23.5703125" bestFit="1" customWidth="1"/>
    <col min="13" max="13" width="19" bestFit="1" customWidth="1"/>
    <col min="14" max="14" width="12.5703125" bestFit="1" customWidth="1"/>
  </cols>
  <sheetData>
    <row r="1" spans="1:14" x14ac:dyDescent="0.25">
      <c r="A1" s="10" t="s">
        <v>0</v>
      </c>
      <c r="B1" s="24" t="s">
        <v>322</v>
      </c>
      <c r="C1" s="24" t="s">
        <v>312</v>
      </c>
      <c r="D1" s="10" t="s">
        <v>311</v>
      </c>
      <c r="E1" s="10" t="s">
        <v>313</v>
      </c>
      <c r="F1" s="10" t="s">
        <v>316</v>
      </c>
      <c r="G1" s="10" t="s">
        <v>315</v>
      </c>
      <c r="H1" s="10" t="s">
        <v>21</v>
      </c>
      <c r="I1" s="24" t="s">
        <v>312</v>
      </c>
      <c r="J1" s="10" t="s">
        <v>311</v>
      </c>
      <c r="K1" s="10" t="s">
        <v>313</v>
      </c>
      <c r="L1" s="10" t="s">
        <v>316</v>
      </c>
      <c r="M1" s="10" t="s">
        <v>315</v>
      </c>
      <c r="N1" s="10" t="s">
        <v>21</v>
      </c>
    </row>
    <row r="2" spans="1:14" x14ac:dyDescent="0.25">
      <c r="A2" t="s">
        <v>289</v>
      </c>
      <c r="B2" s="25">
        <v>64342</v>
      </c>
      <c r="C2" s="15">
        <f>I2/$B2</f>
        <v>0.4359050076155544</v>
      </c>
      <c r="D2" s="15">
        <f t="shared" ref="D2:H16" si="0">J2/$B2</f>
        <v>0.94998601224705481</v>
      </c>
      <c r="E2" s="15">
        <f t="shared" si="0"/>
        <v>0.97273942370457867</v>
      </c>
      <c r="F2" s="15">
        <f t="shared" si="0"/>
        <v>0.97743309191507877</v>
      </c>
      <c r="G2" s="15">
        <f t="shared" si="0"/>
        <v>0.99953374156849339</v>
      </c>
      <c r="H2" s="15">
        <f t="shared" si="0"/>
        <v>4.6625843150663641E-4</v>
      </c>
      <c r="I2" s="25">
        <v>28047</v>
      </c>
      <c r="J2" s="1">
        <v>61124</v>
      </c>
      <c r="K2" s="1">
        <v>62588</v>
      </c>
      <c r="L2" s="1">
        <v>62890</v>
      </c>
      <c r="M2" s="1">
        <v>64312</v>
      </c>
      <c r="N2" s="1">
        <v>30</v>
      </c>
    </row>
    <row r="3" spans="1:14" x14ac:dyDescent="0.25">
      <c r="A3" t="s">
        <v>111</v>
      </c>
      <c r="B3" s="25">
        <v>17536</v>
      </c>
      <c r="C3" s="15">
        <f t="shared" ref="C3:C15" si="1">I3/$B3</f>
        <v>0.2493727189781022</v>
      </c>
      <c r="D3" s="15">
        <f t="shared" si="0"/>
        <v>0.68590328467153283</v>
      </c>
      <c r="E3" s="15">
        <f t="shared" si="0"/>
        <v>0.78381614963503654</v>
      </c>
      <c r="F3" s="15">
        <f t="shared" si="0"/>
        <v>0.81358348540145986</v>
      </c>
      <c r="G3" s="15">
        <f t="shared" si="0"/>
        <v>0.99897354014598538</v>
      </c>
      <c r="H3" s="15">
        <f t="shared" si="0"/>
        <v>1.0264598540145986E-3</v>
      </c>
      <c r="I3" s="25">
        <v>4373</v>
      </c>
      <c r="J3" s="1">
        <v>12028</v>
      </c>
      <c r="K3" s="1">
        <v>13745</v>
      </c>
      <c r="L3" s="1">
        <v>14267</v>
      </c>
      <c r="M3" s="1">
        <v>17518</v>
      </c>
      <c r="N3" s="1">
        <v>18</v>
      </c>
    </row>
    <row r="4" spans="1:14" x14ac:dyDescent="0.25">
      <c r="A4" t="s">
        <v>227</v>
      </c>
      <c r="B4" s="25">
        <v>22606</v>
      </c>
      <c r="C4" s="15">
        <f t="shared" si="1"/>
        <v>0.3414137839511634</v>
      </c>
      <c r="D4" s="15">
        <f t="shared" si="0"/>
        <v>0.98615411837565248</v>
      </c>
      <c r="E4" s="15">
        <f t="shared" si="0"/>
        <v>0.9920817482084402</v>
      </c>
      <c r="F4" s="15">
        <f t="shared" si="0"/>
        <v>0.99385118994957089</v>
      </c>
      <c r="G4" s="15">
        <f t="shared" si="0"/>
        <v>1</v>
      </c>
      <c r="H4" s="15">
        <f t="shared" si="0"/>
        <v>0</v>
      </c>
      <c r="I4" s="25">
        <v>7718</v>
      </c>
      <c r="J4" s="1">
        <v>22293</v>
      </c>
      <c r="K4" s="1">
        <v>22427</v>
      </c>
      <c r="L4" s="1">
        <v>22467</v>
      </c>
      <c r="M4" s="1">
        <v>22606</v>
      </c>
      <c r="N4" s="1">
        <v>0</v>
      </c>
    </row>
    <row r="5" spans="1:14" x14ac:dyDescent="0.25">
      <c r="A5" t="s">
        <v>84</v>
      </c>
      <c r="B5" s="25">
        <v>26492</v>
      </c>
      <c r="C5" s="15">
        <f t="shared" si="1"/>
        <v>0.29133323267401479</v>
      </c>
      <c r="D5" s="15">
        <f t="shared" si="0"/>
        <v>0.84149932054959986</v>
      </c>
      <c r="E5" s="15">
        <f t="shared" si="0"/>
        <v>0.84655745130605464</v>
      </c>
      <c r="F5" s="15">
        <f t="shared" si="0"/>
        <v>0.84806734108410087</v>
      </c>
      <c r="G5" s="15">
        <f t="shared" si="0"/>
        <v>0.85331420806281144</v>
      </c>
      <c r="H5" s="15">
        <f t="shared" si="0"/>
        <v>8.6441189793145107E-3</v>
      </c>
      <c r="I5" s="25">
        <v>7718</v>
      </c>
      <c r="J5" s="1">
        <v>22293</v>
      </c>
      <c r="K5" s="1">
        <v>22427</v>
      </c>
      <c r="L5" s="1">
        <v>22467</v>
      </c>
      <c r="M5" s="1">
        <v>22606</v>
      </c>
      <c r="N5" s="1">
        <v>229</v>
      </c>
    </row>
    <row r="6" spans="1:14" x14ac:dyDescent="0.25">
      <c r="A6" t="s">
        <v>129</v>
      </c>
      <c r="B6" s="25">
        <v>639</v>
      </c>
      <c r="C6" s="15">
        <f t="shared" si="1"/>
        <v>0.14397496087636932</v>
      </c>
      <c r="D6" s="15">
        <f t="shared" si="0"/>
        <v>0.43035993740219092</v>
      </c>
      <c r="E6" s="15">
        <f t="shared" si="0"/>
        <v>0.68544600938967137</v>
      </c>
      <c r="F6" s="15">
        <f t="shared" si="0"/>
        <v>0.82159624413145538</v>
      </c>
      <c r="G6" s="15">
        <f t="shared" si="0"/>
        <v>0.97809076682316121</v>
      </c>
      <c r="H6" s="15">
        <f t="shared" si="0"/>
        <v>2.1909233176838811E-2</v>
      </c>
      <c r="I6" s="25">
        <v>92</v>
      </c>
      <c r="J6" s="1">
        <v>275</v>
      </c>
      <c r="K6" s="1">
        <v>438</v>
      </c>
      <c r="L6" s="1">
        <v>525</v>
      </c>
      <c r="M6" s="1">
        <v>625</v>
      </c>
      <c r="N6" s="1">
        <v>14</v>
      </c>
    </row>
    <row r="7" spans="1:14" x14ac:dyDescent="0.25">
      <c r="A7" t="s">
        <v>175</v>
      </c>
      <c r="B7" s="25">
        <v>24751</v>
      </c>
      <c r="C7" s="15">
        <f t="shared" si="1"/>
        <v>0.50543412387378284</v>
      </c>
      <c r="D7" s="15">
        <f t="shared" si="0"/>
        <v>0.77657468385115758</v>
      </c>
      <c r="E7" s="15">
        <f t="shared" si="0"/>
        <v>0.85733909741020564</v>
      </c>
      <c r="F7" s="15">
        <f t="shared" si="0"/>
        <v>0.89830713910549065</v>
      </c>
      <c r="G7" s="15">
        <f t="shared" si="0"/>
        <v>0.99705062421720336</v>
      </c>
      <c r="H7" s="15">
        <f t="shared" si="0"/>
        <v>2.9493757827966545E-3</v>
      </c>
      <c r="I7" s="25">
        <v>12510</v>
      </c>
      <c r="J7" s="1">
        <v>19221</v>
      </c>
      <c r="K7" s="1">
        <v>21220</v>
      </c>
      <c r="L7" s="1">
        <v>22234</v>
      </c>
      <c r="M7" s="1">
        <v>24678</v>
      </c>
      <c r="N7" s="1">
        <v>73</v>
      </c>
    </row>
    <row r="8" spans="1:14" x14ac:dyDescent="0.25">
      <c r="A8" t="s">
        <v>186</v>
      </c>
      <c r="B8" s="25">
        <v>3197</v>
      </c>
      <c r="C8" s="15">
        <f t="shared" si="1"/>
        <v>0.12761964341570223</v>
      </c>
      <c r="D8" s="15">
        <f t="shared" si="0"/>
        <v>0.90553644041288706</v>
      </c>
      <c r="E8" s="15">
        <f t="shared" si="0"/>
        <v>0.95401939318110729</v>
      </c>
      <c r="F8" s="15">
        <f t="shared" si="0"/>
        <v>0.97779167969971847</v>
      </c>
      <c r="G8" s="15">
        <f t="shared" si="0"/>
        <v>1</v>
      </c>
      <c r="H8" s="15">
        <f t="shared" si="0"/>
        <v>0</v>
      </c>
      <c r="I8" s="25">
        <v>408</v>
      </c>
      <c r="J8" s="1">
        <v>2895</v>
      </c>
      <c r="K8" s="1">
        <v>3050</v>
      </c>
      <c r="L8" s="1">
        <v>3126</v>
      </c>
      <c r="M8" s="1">
        <v>3197</v>
      </c>
      <c r="N8" s="1">
        <v>0</v>
      </c>
    </row>
    <row r="9" spans="1:14" x14ac:dyDescent="0.25">
      <c r="A9" t="s">
        <v>124</v>
      </c>
      <c r="B9" s="25">
        <v>31467</v>
      </c>
      <c r="C9" s="15">
        <f t="shared" si="1"/>
        <v>0.75841357612737148</v>
      </c>
      <c r="D9" s="15">
        <f t="shared" si="0"/>
        <v>0.90793529729557954</v>
      </c>
      <c r="E9" s="15">
        <f t="shared" si="0"/>
        <v>0.9239838561032192</v>
      </c>
      <c r="F9" s="15">
        <f t="shared" si="0"/>
        <v>0.94041376680331779</v>
      </c>
      <c r="G9" s="15">
        <f t="shared" si="0"/>
        <v>0.99466107350557731</v>
      </c>
      <c r="H9" s="15">
        <f t="shared" si="0"/>
        <v>5.3389264944227284E-3</v>
      </c>
      <c r="I9" s="25">
        <v>23865</v>
      </c>
      <c r="J9" s="1">
        <v>28570</v>
      </c>
      <c r="K9" s="1">
        <v>29075</v>
      </c>
      <c r="L9" s="1">
        <v>29592</v>
      </c>
      <c r="M9" s="1">
        <v>31299</v>
      </c>
      <c r="N9" s="1">
        <v>168</v>
      </c>
    </row>
    <row r="10" spans="1:14" x14ac:dyDescent="0.25">
      <c r="A10" t="s">
        <v>48</v>
      </c>
      <c r="B10" s="25">
        <v>12079</v>
      </c>
      <c r="C10" s="15">
        <f t="shared" si="1"/>
        <v>0.24819935425117973</v>
      </c>
      <c r="D10" s="15">
        <f t="shared" si="0"/>
        <v>0.67273780942130967</v>
      </c>
      <c r="E10" s="15">
        <f t="shared" si="0"/>
        <v>0.81041476943455582</v>
      </c>
      <c r="F10" s="15">
        <f t="shared" si="0"/>
        <v>0.87697657090818781</v>
      </c>
      <c r="G10" s="15">
        <f t="shared" si="0"/>
        <v>0.99196953390181308</v>
      </c>
      <c r="H10" s="15">
        <f t="shared" si="0"/>
        <v>8.030466098186936E-3</v>
      </c>
      <c r="I10" s="25">
        <v>2998</v>
      </c>
      <c r="J10" s="1">
        <v>8126</v>
      </c>
      <c r="K10" s="1">
        <v>9789</v>
      </c>
      <c r="L10" s="1">
        <v>10593</v>
      </c>
      <c r="M10" s="1">
        <v>11982</v>
      </c>
      <c r="N10" s="1">
        <v>97</v>
      </c>
    </row>
    <row r="11" spans="1:14" x14ac:dyDescent="0.25">
      <c r="A11" t="s">
        <v>3</v>
      </c>
      <c r="B11" s="25">
        <v>38904</v>
      </c>
      <c r="C11" s="15">
        <f t="shared" si="1"/>
        <v>0.14628315854410859</v>
      </c>
      <c r="D11" s="15">
        <f t="shared" si="0"/>
        <v>0.54608780588114336</v>
      </c>
      <c r="E11" s="15">
        <f t="shared" si="0"/>
        <v>0.69347624922887108</v>
      </c>
      <c r="F11" s="15">
        <f t="shared" si="0"/>
        <v>0.80217972444992802</v>
      </c>
      <c r="G11" s="15">
        <f t="shared" si="0"/>
        <v>0.9811073411474398</v>
      </c>
      <c r="H11" s="15">
        <f t="shared" si="0"/>
        <v>1.8892658852560147E-2</v>
      </c>
      <c r="I11" s="25">
        <v>5691</v>
      </c>
      <c r="J11" s="1">
        <v>21245</v>
      </c>
      <c r="K11" s="1">
        <v>26979</v>
      </c>
      <c r="L11" s="1">
        <v>31208</v>
      </c>
      <c r="M11" s="1">
        <v>38169</v>
      </c>
      <c r="N11" s="1">
        <v>735</v>
      </c>
    </row>
    <row r="12" spans="1:14" x14ac:dyDescent="0.25">
      <c r="A12" t="s">
        <v>72</v>
      </c>
      <c r="B12" s="25">
        <v>898</v>
      </c>
      <c r="C12" s="15">
        <f t="shared" si="1"/>
        <v>0</v>
      </c>
      <c r="D12" s="15">
        <f t="shared" si="0"/>
        <v>0.15144766146993319</v>
      </c>
      <c r="E12" s="15">
        <f t="shared" si="0"/>
        <v>0.51781737193763921</v>
      </c>
      <c r="F12" s="15">
        <f t="shared" si="0"/>
        <v>0.69487750556792871</v>
      </c>
      <c r="G12" s="15">
        <f t="shared" si="0"/>
        <v>0.9688195991091314</v>
      </c>
      <c r="H12" s="15">
        <f t="shared" si="0"/>
        <v>3.1180400890868598E-2</v>
      </c>
      <c r="I12" s="25">
        <v>0</v>
      </c>
      <c r="J12" s="1">
        <v>136</v>
      </c>
      <c r="K12" s="1">
        <v>465</v>
      </c>
      <c r="L12" s="1">
        <v>624</v>
      </c>
      <c r="M12" s="1">
        <v>870</v>
      </c>
      <c r="N12" s="1">
        <v>28</v>
      </c>
    </row>
    <row r="13" spans="1:14" x14ac:dyDescent="0.25">
      <c r="A13" t="s">
        <v>8</v>
      </c>
      <c r="B13" s="25">
        <v>30869</v>
      </c>
      <c r="C13" s="15">
        <f t="shared" si="1"/>
        <v>6.7025170883410548E-2</v>
      </c>
      <c r="D13" s="15">
        <f t="shared" si="0"/>
        <v>0.75360393922705626</v>
      </c>
      <c r="E13" s="15">
        <f t="shared" si="0"/>
        <v>0.86109041433153</v>
      </c>
      <c r="F13" s="15">
        <f t="shared" si="0"/>
        <v>0.90488839936505883</v>
      </c>
      <c r="G13" s="15">
        <f t="shared" si="0"/>
        <v>0.99620978975671381</v>
      </c>
      <c r="H13" s="15">
        <f t="shared" si="0"/>
        <v>3.7902102432861447E-3</v>
      </c>
      <c r="I13" s="25">
        <v>2069</v>
      </c>
      <c r="J13" s="1">
        <v>23263</v>
      </c>
      <c r="K13" s="1">
        <v>26581</v>
      </c>
      <c r="L13" s="1">
        <v>27933</v>
      </c>
      <c r="M13" s="1">
        <v>30752</v>
      </c>
      <c r="N13" s="1">
        <v>117</v>
      </c>
    </row>
    <row r="14" spans="1:14" x14ac:dyDescent="0.25">
      <c r="A14" t="s">
        <v>158</v>
      </c>
      <c r="B14" s="25">
        <v>23300</v>
      </c>
      <c r="C14" s="15">
        <f t="shared" si="1"/>
        <v>0.63944206008583693</v>
      </c>
      <c r="D14" s="15">
        <f t="shared" si="0"/>
        <v>0.88772532188841202</v>
      </c>
      <c r="E14" s="15">
        <f t="shared" si="0"/>
        <v>0.92497854077253217</v>
      </c>
      <c r="F14" s="15">
        <f t="shared" si="0"/>
        <v>0.93914163090128755</v>
      </c>
      <c r="G14" s="15">
        <f t="shared" si="0"/>
        <v>0.99806866952789697</v>
      </c>
      <c r="H14" s="15">
        <f t="shared" si="0"/>
        <v>1.9313304721030042E-3</v>
      </c>
      <c r="I14" s="25">
        <v>14899</v>
      </c>
      <c r="J14" s="1">
        <v>20684</v>
      </c>
      <c r="K14" s="1">
        <v>21552</v>
      </c>
      <c r="L14" s="1">
        <v>21882</v>
      </c>
      <c r="M14" s="1">
        <v>23255</v>
      </c>
      <c r="N14" s="1">
        <v>45</v>
      </c>
    </row>
    <row r="15" spans="1:14" x14ac:dyDescent="0.25">
      <c r="A15" s="6" t="s">
        <v>180</v>
      </c>
      <c r="B15" s="26">
        <v>18112</v>
      </c>
      <c r="C15" s="15">
        <f t="shared" si="1"/>
        <v>0.57994699646643111</v>
      </c>
      <c r="D15" s="15">
        <f t="shared" si="0"/>
        <v>0.90520097173144876</v>
      </c>
      <c r="E15" s="15">
        <f t="shared" si="0"/>
        <v>0.93722393992932862</v>
      </c>
      <c r="F15" s="15">
        <f t="shared" si="0"/>
        <v>0.94307641342756188</v>
      </c>
      <c r="G15" s="15">
        <f t="shared" si="0"/>
        <v>0.98879196113074208</v>
      </c>
      <c r="H15" s="15">
        <f t="shared" si="0"/>
        <v>1.120803886925795E-2</v>
      </c>
      <c r="I15" s="26">
        <v>10504</v>
      </c>
      <c r="J15" s="7">
        <v>16395</v>
      </c>
      <c r="K15" s="7">
        <v>16975</v>
      </c>
      <c r="L15" s="7">
        <v>17081</v>
      </c>
      <c r="M15" s="7">
        <v>17909</v>
      </c>
      <c r="N15" s="7">
        <v>203</v>
      </c>
    </row>
    <row r="16" spans="1:14" x14ac:dyDescent="0.25">
      <c r="A16" s="2" t="s">
        <v>287</v>
      </c>
      <c r="B16" s="25">
        <v>315192</v>
      </c>
      <c r="C16" s="16">
        <f>I16/$B16</f>
        <v>0.38355034391735832</v>
      </c>
      <c r="D16" s="16">
        <f t="shared" si="0"/>
        <v>0.82028731693697809</v>
      </c>
      <c r="E16" s="16">
        <f t="shared" si="0"/>
        <v>0.87981611208406307</v>
      </c>
      <c r="F16" s="16">
        <f t="shared" si="0"/>
        <v>0.91020393918627374</v>
      </c>
      <c r="G16" s="16">
        <f t="shared" si="0"/>
        <v>0.98282316810071324</v>
      </c>
      <c r="H16" s="18">
        <f t="shared" si="0"/>
        <v>5.5743800604076245E-3</v>
      </c>
      <c r="I16" s="25">
        <v>120892</v>
      </c>
      <c r="J16" s="1">
        <v>258548</v>
      </c>
      <c r="K16" s="1">
        <v>277311</v>
      </c>
      <c r="L16" s="1">
        <v>286889</v>
      </c>
      <c r="M16" s="1">
        <v>309778</v>
      </c>
      <c r="N16" s="1">
        <f t="shared" ref="N16" si="2">SUM(N2:N15)</f>
        <v>1757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abSelected="1" workbookViewId="0"/>
  </sheetViews>
  <sheetFormatPr defaultRowHeight="15" x14ac:dyDescent="0.25"/>
  <cols>
    <col min="1" max="1" width="23.5703125" bestFit="1" customWidth="1"/>
    <col min="2" max="14" width="23.5703125" customWidth="1"/>
    <col min="15" max="15" width="12.5703125" bestFit="1" customWidth="1"/>
  </cols>
  <sheetData>
    <row r="1" spans="1:15" x14ac:dyDescent="0.25">
      <c r="A1" s="14" t="s">
        <v>317</v>
      </c>
      <c r="B1" s="10" t="s">
        <v>296</v>
      </c>
      <c r="C1" s="10" t="s">
        <v>322</v>
      </c>
      <c r="D1" s="10" t="s">
        <v>312</v>
      </c>
      <c r="E1" s="10" t="s">
        <v>311</v>
      </c>
      <c r="F1" s="10" t="s">
        <v>313</v>
      </c>
      <c r="G1" s="10" t="s">
        <v>316</v>
      </c>
      <c r="H1" s="10" t="s">
        <v>315</v>
      </c>
      <c r="I1" s="10" t="s">
        <v>21</v>
      </c>
      <c r="J1" s="10" t="s">
        <v>312</v>
      </c>
      <c r="K1" s="10" t="s">
        <v>311</v>
      </c>
      <c r="L1" s="10" t="s">
        <v>313</v>
      </c>
      <c r="M1" s="10" t="s">
        <v>316</v>
      </c>
      <c r="N1" s="10" t="s">
        <v>315</v>
      </c>
      <c r="O1" s="10" t="s">
        <v>21</v>
      </c>
    </row>
    <row r="2" spans="1:15" x14ac:dyDescent="0.25">
      <c r="A2" s="11" t="s">
        <v>297</v>
      </c>
      <c r="B2" s="23" t="s">
        <v>297</v>
      </c>
      <c r="C2">
        <v>803</v>
      </c>
      <c r="D2" s="15">
        <f>J2/$C2</f>
        <v>0.49564134495641343</v>
      </c>
      <c r="E2" s="15">
        <f>K2/$C2</f>
        <v>0.49564134495641343</v>
      </c>
      <c r="F2" s="15">
        <f>L2/$C2</f>
        <v>0.56288916562889169</v>
      </c>
      <c r="G2" s="15">
        <f>M2/$C2</f>
        <v>0.60772104607721045</v>
      </c>
      <c r="H2" s="15">
        <f>N2/$C2</f>
        <v>0.99626400996264008</v>
      </c>
      <c r="I2" s="15">
        <f>O2/$C2</f>
        <v>3.7359900373599006E-3</v>
      </c>
      <c r="J2">
        <v>398</v>
      </c>
      <c r="K2">
        <v>398</v>
      </c>
      <c r="L2">
        <v>452</v>
      </c>
      <c r="M2">
        <v>488</v>
      </c>
      <c r="N2">
        <v>800</v>
      </c>
      <c r="O2">
        <v>3</v>
      </c>
    </row>
    <row r="3" spans="1:15" x14ac:dyDescent="0.25">
      <c r="A3" s="11" t="s">
        <v>323</v>
      </c>
      <c r="B3" s="23" t="s">
        <v>306</v>
      </c>
      <c r="C3">
        <v>644</v>
      </c>
      <c r="D3" s="15">
        <f>J3/$C3</f>
        <v>0.25776397515527949</v>
      </c>
      <c r="E3" s="15">
        <f>K3/$C3</f>
        <v>0.2748447204968944</v>
      </c>
      <c r="F3" s="15">
        <f>L3/$C3</f>
        <v>0.51708074534161486</v>
      </c>
      <c r="G3" s="15">
        <f>M3/$C3</f>
        <v>0.67080745341614911</v>
      </c>
      <c r="H3" s="15">
        <f>N3/$C3</f>
        <v>0.98757763975155277</v>
      </c>
      <c r="I3" s="15">
        <f>O3/$C3</f>
        <v>1.2422360248447204E-2</v>
      </c>
      <c r="J3">
        <v>166</v>
      </c>
      <c r="K3">
        <v>177</v>
      </c>
      <c r="L3">
        <v>333</v>
      </c>
      <c r="M3">
        <v>432</v>
      </c>
      <c r="N3">
        <v>636</v>
      </c>
      <c r="O3">
        <v>8</v>
      </c>
    </row>
    <row r="4" spans="1:15" x14ac:dyDescent="0.25">
      <c r="A4" s="11" t="s">
        <v>324</v>
      </c>
      <c r="B4" s="23" t="s">
        <v>303</v>
      </c>
      <c r="C4">
        <v>1863</v>
      </c>
      <c r="D4" s="15">
        <f>J4/$C4</f>
        <v>2.1470746108427268E-3</v>
      </c>
      <c r="E4" s="15">
        <f>K4/$C4</f>
        <v>5.1529790660225443E-2</v>
      </c>
      <c r="F4" s="15">
        <f>L4/$C4</f>
        <v>0.44390767579173374</v>
      </c>
      <c r="G4" s="15">
        <f>M4/$C4</f>
        <v>0.54106280193236711</v>
      </c>
      <c r="H4" s="15">
        <f>N4/$C4</f>
        <v>0.99624261943102521</v>
      </c>
      <c r="I4" s="15">
        <f>O4/$C4</f>
        <v>3.7573805689747721E-3</v>
      </c>
      <c r="J4">
        <v>4</v>
      </c>
      <c r="K4">
        <v>96</v>
      </c>
      <c r="L4">
        <v>827</v>
      </c>
      <c r="M4">
        <v>1008</v>
      </c>
      <c r="N4">
        <v>1856</v>
      </c>
      <c r="O4">
        <v>7</v>
      </c>
    </row>
    <row r="5" spans="1:15" x14ac:dyDescent="0.25">
      <c r="A5" s="11" t="s">
        <v>325</v>
      </c>
      <c r="B5" s="23" t="s">
        <v>310</v>
      </c>
      <c r="C5">
        <v>502</v>
      </c>
      <c r="D5" s="15">
        <f>J5/$C5</f>
        <v>0.96812749003984067</v>
      </c>
      <c r="E5" s="15">
        <f>K5/$C5</f>
        <v>0.99800796812749004</v>
      </c>
      <c r="F5" s="15">
        <f>L5/$C5</f>
        <v>1</v>
      </c>
      <c r="G5" s="15">
        <f>M5/$C5</f>
        <v>1</v>
      </c>
      <c r="H5" s="15">
        <f>N5/$C5</f>
        <v>1</v>
      </c>
      <c r="I5" s="15">
        <f>O5/$C5</f>
        <v>0</v>
      </c>
      <c r="J5">
        <v>486</v>
      </c>
      <c r="K5">
        <v>501</v>
      </c>
      <c r="L5">
        <v>502</v>
      </c>
      <c r="M5">
        <v>502</v>
      </c>
      <c r="N5">
        <v>502</v>
      </c>
      <c r="O5">
        <v>0</v>
      </c>
    </row>
    <row r="6" spans="1:15" x14ac:dyDescent="0.25">
      <c r="A6" s="11" t="s">
        <v>326</v>
      </c>
      <c r="B6" s="23" t="s">
        <v>298</v>
      </c>
      <c r="C6">
        <v>1343</v>
      </c>
      <c r="D6" s="15">
        <f>J6/$C6</f>
        <v>0.29188384214445273</v>
      </c>
      <c r="E6" s="15">
        <f>K6/$C6</f>
        <v>0.86597170513775135</v>
      </c>
      <c r="F6" s="15">
        <f>L6/$C6</f>
        <v>0.92107222635889796</v>
      </c>
      <c r="G6" s="15">
        <f>M6/$C6</f>
        <v>0.93968726731198804</v>
      </c>
      <c r="H6" s="15">
        <f>N6/$C6</f>
        <v>0.98138495904690992</v>
      </c>
      <c r="I6" s="15">
        <f>O6/$C6</f>
        <v>1.8615040953090096E-2</v>
      </c>
      <c r="J6">
        <v>392</v>
      </c>
      <c r="K6">
        <v>1163</v>
      </c>
      <c r="L6">
        <v>1237</v>
      </c>
      <c r="M6">
        <v>1262</v>
      </c>
      <c r="N6">
        <v>1318</v>
      </c>
      <c r="O6">
        <v>25</v>
      </c>
    </row>
    <row r="7" spans="1:15" x14ac:dyDescent="0.25">
      <c r="A7" s="11" t="s">
        <v>327</v>
      </c>
      <c r="B7" s="23" t="s">
        <v>309</v>
      </c>
      <c r="C7">
        <v>265</v>
      </c>
      <c r="D7" s="15">
        <f>J7/$C7</f>
        <v>0.24150943396226415</v>
      </c>
      <c r="E7" s="15">
        <f>K7/$C7</f>
        <v>0.99622641509433962</v>
      </c>
      <c r="F7" s="15">
        <f>L7/$C7</f>
        <v>0.99622641509433962</v>
      </c>
      <c r="G7" s="15">
        <f>M7/$C7</f>
        <v>0.99622641509433962</v>
      </c>
      <c r="H7" s="15">
        <f>N7/$C7</f>
        <v>0.99622641509433962</v>
      </c>
      <c r="I7" s="15">
        <f>O7/$C7</f>
        <v>3.7735849056603774E-3</v>
      </c>
      <c r="J7">
        <v>64</v>
      </c>
      <c r="K7">
        <v>264</v>
      </c>
      <c r="L7">
        <v>264</v>
      </c>
      <c r="M7">
        <v>264</v>
      </c>
      <c r="N7">
        <v>264</v>
      </c>
      <c r="O7">
        <v>1</v>
      </c>
    </row>
    <row r="8" spans="1:15" x14ac:dyDescent="0.25">
      <c r="A8" s="11" t="s">
        <v>328</v>
      </c>
      <c r="B8" s="23" t="s">
        <v>301</v>
      </c>
      <c r="C8">
        <v>261</v>
      </c>
      <c r="D8" s="15">
        <f>J8/$C8</f>
        <v>0</v>
      </c>
      <c r="E8" s="15">
        <f>K8/$C8</f>
        <v>1.1494252873563218E-2</v>
      </c>
      <c r="F8" s="15">
        <f>L8/$C8</f>
        <v>0.74329501915708818</v>
      </c>
      <c r="G8" s="15">
        <f>M8/$C8</f>
        <v>0.81609195402298851</v>
      </c>
      <c r="H8" s="15">
        <f>N8/$C8</f>
        <v>0.86590038314176243</v>
      </c>
      <c r="I8" s="15">
        <f>O8/$C8</f>
        <v>0.13409961685823754</v>
      </c>
      <c r="J8">
        <v>0</v>
      </c>
      <c r="K8">
        <v>3</v>
      </c>
      <c r="L8">
        <v>194</v>
      </c>
      <c r="M8">
        <v>213</v>
      </c>
      <c r="N8">
        <v>226</v>
      </c>
      <c r="O8">
        <v>35</v>
      </c>
    </row>
    <row r="9" spans="1:15" x14ac:dyDescent="0.25">
      <c r="A9" s="11" t="s">
        <v>329</v>
      </c>
      <c r="B9" s="23" t="s">
        <v>301</v>
      </c>
      <c r="C9">
        <v>9</v>
      </c>
      <c r="D9" s="15">
        <f>J9/$C9</f>
        <v>0</v>
      </c>
      <c r="E9" s="15">
        <f>K9/$C9</f>
        <v>0</v>
      </c>
      <c r="F9" s="15">
        <f>L9/$C9</f>
        <v>0</v>
      </c>
      <c r="G9" s="15">
        <f>M9/$C9</f>
        <v>0</v>
      </c>
      <c r="H9" s="15">
        <f>N9/$C9</f>
        <v>0.1111111111111111</v>
      </c>
      <c r="I9" s="15">
        <f>O9/$C9</f>
        <v>0.88888888888888884</v>
      </c>
      <c r="J9">
        <v>0</v>
      </c>
      <c r="K9">
        <v>0</v>
      </c>
      <c r="L9">
        <v>0</v>
      </c>
      <c r="M9">
        <v>0</v>
      </c>
      <c r="N9">
        <v>1</v>
      </c>
      <c r="O9">
        <v>8</v>
      </c>
    </row>
    <row r="10" spans="1:15" x14ac:dyDescent="0.25">
      <c r="A10" s="11" t="s">
        <v>330</v>
      </c>
      <c r="B10" s="23" t="s">
        <v>302</v>
      </c>
      <c r="C10">
        <v>705</v>
      </c>
      <c r="D10" s="15">
        <f>J10/$C10</f>
        <v>1.4184397163120568E-3</v>
      </c>
      <c r="E10" s="15">
        <f>K10/$C10</f>
        <v>0.32765957446808508</v>
      </c>
      <c r="F10" s="15">
        <f>L10/$C10</f>
        <v>0.56595744680851068</v>
      </c>
      <c r="G10" s="15">
        <f>M10/$C10</f>
        <v>0.65673758865248222</v>
      </c>
      <c r="H10" s="15">
        <f>N10/$C10</f>
        <v>0.95886524822695041</v>
      </c>
      <c r="I10" s="15">
        <f>O10/$C10</f>
        <v>4.1134751773049642E-2</v>
      </c>
      <c r="J10">
        <v>1</v>
      </c>
      <c r="K10">
        <v>231</v>
      </c>
      <c r="L10">
        <v>399</v>
      </c>
      <c r="M10">
        <v>463</v>
      </c>
      <c r="N10">
        <v>676</v>
      </c>
      <c r="O10">
        <v>29</v>
      </c>
    </row>
    <row r="11" spans="1:15" x14ac:dyDescent="0.25">
      <c r="A11" s="11" t="s">
        <v>331</v>
      </c>
      <c r="B11" s="23" t="s">
        <v>310</v>
      </c>
      <c r="C11">
        <v>114</v>
      </c>
      <c r="D11" s="15">
        <f>J11/$C11</f>
        <v>0</v>
      </c>
      <c r="E11" s="15">
        <f>K11/$C11</f>
        <v>0.37719298245614036</v>
      </c>
      <c r="F11" s="15">
        <f>L11/$C11</f>
        <v>0.92982456140350878</v>
      </c>
      <c r="G11" s="15">
        <f>M11/$C11</f>
        <v>0.97368421052631582</v>
      </c>
      <c r="H11" s="15">
        <f>N11/$C11</f>
        <v>1</v>
      </c>
      <c r="I11" s="15">
        <f>O11/$C11</f>
        <v>0</v>
      </c>
      <c r="J11">
        <v>0</v>
      </c>
      <c r="K11">
        <v>43</v>
      </c>
      <c r="L11">
        <v>106</v>
      </c>
      <c r="M11">
        <v>111</v>
      </c>
      <c r="N11">
        <v>114</v>
      </c>
      <c r="O11">
        <v>0</v>
      </c>
    </row>
    <row r="12" spans="1:15" x14ac:dyDescent="0.25">
      <c r="A12" s="11" t="s">
        <v>332</v>
      </c>
      <c r="B12" s="23" t="s">
        <v>310</v>
      </c>
      <c r="C12">
        <v>795</v>
      </c>
      <c r="D12" s="15">
        <f>J12/$C12</f>
        <v>0.99748427672955975</v>
      </c>
      <c r="E12" s="15">
        <f>K12/$C12</f>
        <v>0.99748427672955975</v>
      </c>
      <c r="F12" s="15">
        <f>L12/$C12</f>
        <v>0.99748427672955975</v>
      </c>
      <c r="G12" s="15">
        <f>M12/$C12</f>
        <v>0.99748427672955975</v>
      </c>
      <c r="H12" s="15">
        <f>N12/$C12</f>
        <v>1</v>
      </c>
      <c r="I12" s="15">
        <f>O12/$C12</f>
        <v>0</v>
      </c>
      <c r="J12">
        <v>793</v>
      </c>
      <c r="K12">
        <v>793</v>
      </c>
      <c r="L12">
        <v>793</v>
      </c>
      <c r="M12">
        <v>793</v>
      </c>
      <c r="N12">
        <v>795</v>
      </c>
      <c r="O12">
        <v>0</v>
      </c>
    </row>
    <row r="13" spans="1:15" x14ac:dyDescent="0.25">
      <c r="A13" s="11" t="s">
        <v>333</v>
      </c>
      <c r="B13" s="23" t="s">
        <v>299</v>
      </c>
      <c r="C13">
        <v>1063</v>
      </c>
      <c r="D13" s="15">
        <f>J13/$C13</f>
        <v>4.5155221072436504E-2</v>
      </c>
      <c r="E13" s="15">
        <f>K13/$C13</f>
        <v>0.52022577610536214</v>
      </c>
      <c r="F13" s="15">
        <f>L13/$C13</f>
        <v>0.70837253057384764</v>
      </c>
      <c r="G13" s="15">
        <f>M13/$C13</f>
        <v>0.77610536218250237</v>
      </c>
      <c r="H13" s="15">
        <f>N13/$C13</f>
        <v>0.99811853245531512</v>
      </c>
      <c r="I13" s="15">
        <f>O13/$C13</f>
        <v>1.8814675446848542E-3</v>
      </c>
      <c r="J13">
        <v>48</v>
      </c>
      <c r="K13">
        <v>553</v>
      </c>
      <c r="L13">
        <v>753</v>
      </c>
      <c r="M13">
        <v>825</v>
      </c>
      <c r="N13">
        <v>1061</v>
      </c>
      <c r="O13">
        <v>2</v>
      </c>
    </row>
    <row r="14" spans="1:15" x14ac:dyDescent="0.25">
      <c r="A14" s="11" t="s">
        <v>334</v>
      </c>
      <c r="B14" s="23" t="s">
        <v>308</v>
      </c>
      <c r="C14">
        <v>2909</v>
      </c>
      <c r="D14" s="15">
        <f>J14/$C14</f>
        <v>0.98693709178411826</v>
      </c>
      <c r="E14" s="15">
        <f>K14/$C14</f>
        <v>1</v>
      </c>
      <c r="F14" s="15">
        <f>L14/$C14</f>
        <v>1</v>
      </c>
      <c r="G14" s="15">
        <f>M14/$C14</f>
        <v>1</v>
      </c>
      <c r="H14" s="15">
        <f>N14/$C14</f>
        <v>1</v>
      </c>
      <c r="I14" s="15">
        <f>O14/$C14</f>
        <v>0</v>
      </c>
      <c r="J14">
        <v>2871</v>
      </c>
      <c r="K14">
        <v>2909</v>
      </c>
      <c r="L14">
        <v>2909</v>
      </c>
      <c r="M14">
        <v>2909</v>
      </c>
      <c r="N14">
        <v>2909</v>
      </c>
      <c r="O14">
        <v>0</v>
      </c>
    </row>
    <row r="15" spans="1:15" x14ac:dyDescent="0.25">
      <c r="A15" s="11" t="s">
        <v>335</v>
      </c>
      <c r="B15" s="23" t="s">
        <v>308</v>
      </c>
      <c r="C15">
        <v>3510</v>
      </c>
      <c r="D15" s="15">
        <f>J15/$C15</f>
        <v>0.60769230769230764</v>
      </c>
      <c r="E15" s="15">
        <f>K15/$C15</f>
        <v>0.98547008547008552</v>
      </c>
      <c r="F15" s="15">
        <f>L15/$C15</f>
        <v>0.99202279202279198</v>
      </c>
      <c r="G15" s="15">
        <f>M15/$C15</f>
        <v>0.99572649572649574</v>
      </c>
      <c r="H15" s="15">
        <f>N15/$C15</f>
        <v>1</v>
      </c>
      <c r="I15" s="15">
        <f>O15/$C15</f>
        <v>0</v>
      </c>
      <c r="J15">
        <v>2133</v>
      </c>
      <c r="K15">
        <v>3459</v>
      </c>
      <c r="L15">
        <v>3482</v>
      </c>
      <c r="M15">
        <v>3495</v>
      </c>
      <c r="N15">
        <v>3510</v>
      </c>
      <c r="O15">
        <v>0</v>
      </c>
    </row>
    <row r="16" spans="1:15" x14ac:dyDescent="0.25">
      <c r="A16" s="11" t="s">
        <v>336</v>
      </c>
      <c r="B16" s="23" t="s">
        <v>306</v>
      </c>
      <c r="C16">
        <v>1150</v>
      </c>
      <c r="D16" s="15">
        <f>J16/$C16</f>
        <v>0.30608695652173912</v>
      </c>
      <c r="E16" s="15">
        <f>K16/$C16</f>
        <v>0.54695652173913045</v>
      </c>
      <c r="F16" s="15">
        <f>L16/$C16</f>
        <v>0.75304347826086959</v>
      </c>
      <c r="G16" s="15">
        <f>M16/$C16</f>
        <v>0.86086956521739133</v>
      </c>
      <c r="H16" s="15">
        <f>N16/$C16</f>
        <v>0.99826086956521742</v>
      </c>
      <c r="I16" s="15">
        <f>O16/$C16</f>
        <v>1.7391304347826088E-3</v>
      </c>
      <c r="J16">
        <v>352</v>
      </c>
      <c r="K16">
        <v>629</v>
      </c>
      <c r="L16">
        <v>866</v>
      </c>
      <c r="M16">
        <v>990</v>
      </c>
      <c r="N16">
        <v>1148</v>
      </c>
      <c r="O16">
        <v>2</v>
      </c>
    </row>
    <row r="17" spans="1:15" x14ac:dyDescent="0.25">
      <c r="A17" s="11" t="s">
        <v>337</v>
      </c>
      <c r="B17" s="23" t="s">
        <v>309</v>
      </c>
      <c r="C17">
        <v>1067</v>
      </c>
      <c r="D17" s="15">
        <f>J17/$C17</f>
        <v>0.97188378631677597</v>
      </c>
      <c r="E17" s="15">
        <f>K17/$C17</f>
        <v>1</v>
      </c>
      <c r="F17" s="15">
        <f>L17/$C17</f>
        <v>1</v>
      </c>
      <c r="G17" s="15">
        <f>M17/$C17</f>
        <v>1</v>
      </c>
      <c r="H17" s="15">
        <f>N17/$C17</f>
        <v>1</v>
      </c>
      <c r="I17" s="15">
        <f>O17/$C17</f>
        <v>0</v>
      </c>
      <c r="J17">
        <v>1037</v>
      </c>
      <c r="K17">
        <v>1067</v>
      </c>
      <c r="L17">
        <v>1067</v>
      </c>
      <c r="M17">
        <v>1067</v>
      </c>
      <c r="N17">
        <v>1067</v>
      </c>
      <c r="O17">
        <v>0</v>
      </c>
    </row>
    <row r="18" spans="1:15" x14ac:dyDescent="0.25">
      <c r="A18" s="11" t="s">
        <v>338</v>
      </c>
      <c r="B18" s="23" t="s">
        <v>304</v>
      </c>
      <c r="C18">
        <v>238</v>
      </c>
      <c r="D18" s="15">
        <f>J18/$C18</f>
        <v>0</v>
      </c>
      <c r="E18" s="15">
        <f>K18/$C18</f>
        <v>0</v>
      </c>
      <c r="F18" s="15">
        <f>L18/$C18</f>
        <v>0.51260504201680668</v>
      </c>
      <c r="G18" s="15">
        <f>M18/$C18</f>
        <v>0.51260504201680668</v>
      </c>
      <c r="H18" s="15">
        <f>N18/$C18</f>
        <v>0.9285714285714286</v>
      </c>
      <c r="I18" s="15">
        <f>O18/$C18</f>
        <v>7.1428571428571425E-2</v>
      </c>
      <c r="J18">
        <v>0</v>
      </c>
      <c r="K18">
        <v>0</v>
      </c>
      <c r="L18">
        <v>122</v>
      </c>
      <c r="M18">
        <v>122</v>
      </c>
      <c r="N18">
        <v>221</v>
      </c>
      <c r="O18">
        <v>17</v>
      </c>
    </row>
    <row r="19" spans="1:15" x14ac:dyDescent="0.25">
      <c r="A19" s="11" t="s">
        <v>298</v>
      </c>
      <c r="B19" s="23" t="s">
        <v>298</v>
      </c>
      <c r="C19">
        <v>5778</v>
      </c>
      <c r="D19" s="15">
        <f>J19/$C19</f>
        <v>0.94738663897542397</v>
      </c>
      <c r="E19" s="15">
        <f>K19/$C19</f>
        <v>0.98615437867774314</v>
      </c>
      <c r="F19" s="15">
        <f>L19/$C19</f>
        <v>0.98892350294219455</v>
      </c>
      <c r="G19" s="15">
        <f>M19/$C19</f>
        <v>0.98892350294219455</v>
      </c>
      <c r="H19" s="15">
        <f>N19/$C19</f>
        <v>1</v>
      </c>
      <c r="I19" s="15">
        <f>O19/$C19</f>
        <v>0</v>
      </c>
      <c r="J19">
        <v>5474</v>
      </c>
      <c r="K19">
        <v>5698</v>
      </c>
      <c r="L19">
        <v>5714</v>
      </c>
      <c r="M19">
        <v>5714</v>
      </c>
      <c r="N19">
        <v>5778</v>
      </c>
      <c r="O19">
        <v>0</v>
      </c>
    </row>
    <row r="20" spans="1:15" x14ac:dyDescent="0.25">
      <c r="A20" s="11" t="s">
        <v>339</v>
      </c>
      <c r="B20" s="23" t="s">
        <v>307</v>
      </c>
      <c r="C20">
        <v>623</v>
      </c>
      <c r="D20" s="15">
        <f>J20/$C20</f>
        <v>0.3113964686998395</v>
      </c>
      <c r="E20" s="15">
        <f>K20/$C20</f>
        <v>0.3113964686998395</v>
      </c>
      <c r="F20" s="15">
        <f>L20/$C20</f>
        <v>0.49919743178170145</v>
      </c>
      <c r="G20" s="15">
        <f>M20/$C20</f>
        <v>0.5987158908507223</v>
      </c>
      <c r="H20" s="15">
        <f>N20/$C20</f>
        <v>0.9967897271268058</v>
      </c>
      <c r="I20" s="15">
        <f>O20/$C20</f>
        <v>3.2102728731942215E-3</v>
      </c>
      <c r="J20">
        <v>194</v>
      </c>
      <c r="K20">
        <v>194</v>
      </c>
      <c r="L20">
        <v>311</v>
      </c>
      <c r="M20">
        <v>373</v>
      </c>
      <c r="N20">
        <v>621</v>
      </c>
      <c r="O20">
        <v>2</v>
      </c>
    </row>
    <row r="21" spans="1:15" x14ac:dyDescent="0.25">
      <c r="A21" s="11" t="s">
        <v>340</v>
      </c>
      <c r="B21" s="23" t="s">
        <v>302</v>
      </c>
      <c r="C21">
        <v>741</v>
      </c>
      <c r="D21" s="15">
        <f>J21/$C21</f>
        <v>0</v>
      </c>
      <c r="E21" s="15">
        <f>K21/$C21</f>
        <v>0.39811066126855599</v>
      </c>
      <c r="F21" s="15">
        <f>L21/$C21</f>
        <v>0.708502024291498</v>
      </c>
      <c r="G21" s="15">
        <f>M21/$C21</f>
        <v>0.82995951417004044</v>
      </c>
      <c r="H21" s="15">
        <f>N21/$C21</f>
        <v>0.98380566801619429</v>
      </c>
      <c r="I21" s="15">
        <f>O21/$C21</f>
        <v>1.6194331983805668E-2</v>
      </c>
      <c r="J21">
        <v>0</v>
      </c>
      <c r="K21">
        <v>295</v>
      </c>
      <c r="L21">
        <v>525</v>
      </c>
      <c r="M21">
        <v>615</v>
      </c>
      <c r="N21">
        <v>729</v>
      </c>
      <c r="O21">
        <v>12</v>
      </c>
    </row>
    <row r="22" spans="1:15" x14ac:dyDescent="0.25">
      <c r="A22" s="11" t="s">
        <v>341</v>
      </c>
      <c r="B22" s="23" t="s">
        <v>308</v>
      </c>
      <c r="C22">
        <v>1407</v>
      </c>
      <c r="D22" s="15">
        <f>J22/$C22</f>
        <v>0.62331201137171288</v>
      </c>
      <c r="E22" s="15">
        <f>K22/$C22</f>
        <v>0.85856432125088844</v>
      </c>
      <c r="F22" s="15">
        <f>L22/$C22</f>
        <v>0.94811656005685852</v>
      </c>
      <c r="G22" s="15">
        <f>M22/$C22</f>
        <v>0.95806680881307749</v>
      </c>
      <c r="H22" s="15">
        <f>N22/$C22</f>
        <v>1</v>
      </c>
      <c r="I22" s="15">
        <f>O22/$C22</f>
        <v>0</v>
      </c>
      <c r="J22">
        <v>877</v>
      </c>
      <c r="K22">
        <v>1208</v>
      </c>
      <c r="L22">
        <v>1334</v>
      </c>
      <c r="M22">
        <v>1348</v>
      </c>
      <c r="N22">
        <v>1407</v>
      </c>
      <c r="O22">
        <v>0</v>
      </c>
    </row>
    <row r="23" spans="1:15" x14ac:dyDescent="0.25">
      <c r="A23" s="11" t="s">
        <v>342</v>
      </c>
      <c r="B23" s="23" t="s">
        <v>310</v>
      </c>
      <c r="C23">
        <v>1067</v>
      </c>
      <c r="D23" s="15">
        <f>J23/$C23</f>
        <v>0.9775070290534208</v>
      </c>
      <c r="E23" s="15">
        <f>K23/$C23</f>
        <v>0.97844423617619491</v>
      </c>
      <c r="F23" s="15">
        <f>L23/$C23</f>
        <v>0.97844423617619491</v>
      </c>
      <c r="G23" s="15">
        <f>M23/$C23</f>
        <v>0.98031865042174315</v>
      </c>
      <c r="H23" s="15">
        <f>N23/$C23</f>
        <v>0.99531396438612929</v>
      </c>
      <c r="I23" s="15">
        <f>O23/$C23</f>
        <v>4.6860356138706651E-3</v>
      </c>
      <c r="J23">
        <v>1043</v>
      </c>
      <c r="K23">
        <v>1044</v>
      </c>
      <c r="L23">
        <v>1044</v>
      </c>
      <c r="M23">
        <v>1046</v>
      </c>
      <c r="N23">
        <v>1062</v>
      </c>
      <c r="O23">
        <v>5</v>
      </c>
    </row>
    <row r="24" spans="1:15" x14ac:dyDescent="0.25">
      <c r="A24" s="11" t="s">
        <v>343</v>
      </c>
      <c r="B24" s="23" t="s">
        <v>301</v>
      </c>
      <c r="C24">
        <v>249</v>
      </c>
      <c r="D24" s="15">
        <f>J24/$C24</f>
        <v>0.10040160642570281</v>
      </c>
      <c r="E24" s="15">
        <f>K24/$C24</f>
        <v>0.13654618473895583</v>
      </c>
      <c r="F24" s="15">
        <f>L24/$C24</f>
        <v>0.50200803212851408</v>
      </c>
      <c r="G24" s="15">
        <f>M24/$C24</f>
        <v>0.62650602409638556</v>
      </c>
      <c r="H24" s="15">
        <f>N24/$C24</f>
        <v>0.88353413654618473</v>
      </c>
      <c r="I24" s="15">
        <f>O24/$C24</f>
        <v>0.11646586345381527</v>
      </c>
      <c r="J24">
        <v>25</v>
      </c>
      <c r="K24">
        <v>34</v>
      </c>
      <c r="L24">
        <v>125</v>
      </c>
      <c r="M24">
        <v>156</v>
      </c>
      <c r="N24">
        <v>220</v>
      </c>
      <c r="O24">
        <v>29</v>
      </c>
    </row>
    <row r="25" spans="1:15" x14ac:dyDescent="0.25">
      <c r="A25" s="11" t="s">
        <v>344</v>
      </c>
      <c r="B25" s="23" t="s">
        <v>300</v>
      </c>
      <c r="C25">
        <v>518</v>
      </c>
      <c r="D25" s="15">
        <f>J25/$C25</f>
        <v>0.78957528957528955</v>
      </c>
      <c r="E25" s="15">
        <f>K25/$C25</f>
        <v>0.81467181467181471</v>
      </c>
      <c r="F25" s="15">
        <f>L25/$C25</f>
        <v>0.93629343629343631</v>
      </c>
      <c r="G25" s="15">
        <f>M25/$C25</f>
        <v>0.95559845559845558</v>
      </c>
      <c r="H25" s="15">
        <f>N25/$C25</f>
        <v>0.99420849420849422</v>
      </c>
      <c r="I25" s="15">
        <f>O25/$C25</f>
        <v>5.7915057915057912E-3</v>
      </c>
      <c r="J25">
        <v>409</v>
      </c>
      <c r="K25">
        <v>422</v>
      </c>
      <c r="L25">
        <v>485</v>
      </c>
      <c r="M25">
        <v>495</v>
      </c>
      <c r="N25">
        <v>515</v>
      </c>
      <c r="O25">
        <v>3</v>
      </c>
    </row>
    <row r="26" spans="1:15" x14ac:dyDescent="0.25">
      <c r="A26" s="11" t="s">
        <v>345</v>
      </c>
      <c r="B26" s="23" t="s">
        <v>305</v>
      </c>
      <c r="C26">
        <v>1292</v>
      </c>
      <c r="D26" s="15">
        <f>J26/$C26</f>
        <v>0.27631578947368424</v>
      </c>
      <c r="E26" s="15">
        <f>K26/$C26</f>
        <v>0.76857585139318885</v>
      </c>
      <c r="F26" s="15">
        <f>L26/$C26</f>
        <v>0.79721362229102166</v>
      </c>
      <c r="G26" s="15">
        <f>M26/$C26</f>
        <v>0.86145510835913308</v>
      </c>
      <c r="H26" s="15">
        <f>N26/$C26</f>
        <v>0.99535603715170273</v>
      </c>
      <c r="I26" s="15">
        <f>O26/$C26</f>
        <v>4.6439628482972135E-3</v>
      </c>
      <c r="J26">
        <v>357</v>
      </c>
      <c r="K26">
        <v>993</v>
      </c>
      <c r="L26">
        <v>1030</v>
      </c>
      <c r="M26">
        <v>1113</v>
      </c>
      <c r="N26">
        <v>1286</v>
      </c>
      <c r="O26">
        <v>6</v>
      </c>
    </row>
    <row r="27" spans="1:15" x14ac:dyDescent="0.25">
      <c r="A27" s="11" t="s">
        <v>346</v>
      </c>
      <c r="B27" s="23" t="s">
        <v>305</v>
      </c>
      <c r="C27">
        <v>714</v>
      </c>
      <c r="D27" s="15">
        <f>J27/$C27</f>
        <v>0.97759103641456579</v>
      </c>
      <c r="E27" s="15">
        <f>K27/$C27</f>
        <v>0.98039215686274506</v>
      </c>
      <c r="F27" s="15">
        <f>L27/$C27</f>
        <v>0.98039215686274506</v>
      </c>
      <c r="G27" s="15">
        <f>M27/$C27</f>
        <v>0.98319327731092432</v>
      </c>
      <c r="H27" s="15">
        <f>N27/$C27</f>
        <v>0.99579831932773111</v>
      </c>
      <c r="I27" s="15">
        <f>O27/$C27</f>
        <v>4.2016806722689074E-3</v>
      </c>
      <c r="J27">
        <v>698</v>
      </c>
      <c r="K27">
        <v>700</v>
      </c>
      <c r="L27">
        <v>700</v>
      </c>
      <c r="M27">
        <v>702</v>
      </c>
      <c r="N27">
        <v>711</v>
      </c>
      <c r="O27">
        <v>3</v>
      </c>
    </row>
    <row r="28" spans="1:15" x14ac:dyDescent="0.25">
      <c r="A28" s="11" t="s">
        <v>347</v>
      </c>
      <c r="B28" s="23" t="s">
        <v>307</v>
      </c>
      <c r="C28">
        <v>1860</v>
      </c>
      <c r="D28" s="15">
        <f>J28/$C28</f>
        <v>0.60053763440860219</v>
      </c>
      <c r="E28" s="15">
        <f>K28/$C28</f>
        <v>0.8779569892473118</v>
      </c>
      <c r="F28" s="15">
        <f>L28/$C28</f>
        <v>0.93440860215053767</v>
      </c>
      <c r="G28" s="15">
        <f>M28/$C28</f>
        <v>0.95053763440860217</v>
      </c>
      <c r="H28" s="15">
        <f>N28/$C28</f>
        <v>0.99946236559139789</v>
      </c>
      <c r="I28" s="15">
        <f>O28/$C28</f>
        <v>5.3763440860215054E-4</v>
      </c>
      <c r="J28">
        <v>1117</v>
      </c>
      <c r="K28">
        <v>1633</v>
      </c>
      <c r="L28">
        <v>1738</v>
      </c>
      <c r="M28">
        <v>1768</v>
      </c>
      <c r="N28">
        <v>1859</v>
      </c>
      <c r="O28">
        <v>1</v>
      </c>
    </row>
    <row r="29" spans="1:15" x14ac:dyDescent="0.25">
      <c r="A29" s="11" t="s">
        <v>348</v>
      </c>
      <c r="B29" s="23" t="s">
        <v>309</v>
      </c>
      <c r="C29">
        <v>4725</v>
      </c>
      <c r="D29" s="15">
        <f>J29/$C29</f>
        <v>0.87555555555555553</v>
      </c>
      <c r="E29" s="15">
        <f>K29/$C29</f>
        <v>0.96994708994709</v>
      </c>
      <c r="F29" s="15">
        <f>L29/$C29</f>
        <v>0.9856084656084656</v>
      </c>
      <c r="G29" s="15">
        <f>M29/$C29</f>
        <v>0.98645502645502647</v>
      </c>
      <c r="H29" s="15">
        <f>N29/$C29</f>
        <v>0.99830687830687825</v>
      </c>
      <c r="I29" s="15">
        <f>O29/$C29</f>
        <v>1.6931216931216932E-3</v>
      </c>
      <c r="J29">
        <v>4137</v>
      </c>
      <c r="K29">
        <v>4583</v>
      </c>
      <c r="L29">
        <v>4657</v>
      </c>
      <c r="M29">
        <v>4661</v>
      </c>
      <c r="N29">
        <v>4717</v>
      </c>
      <c r="O29">
        <v>8</v>
      </c>
    </row>
    <row r="30" spans="1:15" x14ac:dyDescent="0.25">
      <c r="A30" s="11" t="s">
        <v>349</v>
      </c>
      <c r="B30" s="23" t="s">
        <v>310</v>
      </c>
      <c r="C30">
        <v>669</v>
      </c>
      <c r="D30" s="15">
        <f>J30/$C30</f>
        <v>0.62032884902840058</v>
      </c>
      <c r="E30" s="15">
        <f>K30/$C30</f>
        <v>0.96562032884902838</v>
      </c>
      <c r="F30" s="15">
        <f>L30/$C30</f>
        <v>0.97010463378176381</v>
      </c>
      <c r="G30" s="15">
        <f>M30/$C30</f>
        <v>0.97159940209267559</v>
      </c>
      <c r="H30" s="15">
        <f>N30/$C30</f>
        <v>0.99701046337817634</v>
      </c>
      <c r="I30" s="15">
        <f>O30/$C30</f>
        <v>2.9895366218236174E-3</v>
      </c>
      <c r="J30">
        <v>415</v>
      </c>
      <c r="K30">
        <v>646</v>
      </c>
      <c r="L30">
        <v>649</v>
      </c>
      <c r="M30">
        <v>650</v>
      </c>
      <c r="N30">
        <v>667</v>
      </c>
      <c r="O30">
        <v>2</v>
      </c>
    </row>
    <row r="31" spans="1:15" x14ac:dyDescent="0.25">
      <c r="A31" s="11" t="s">
        <v>350</v>
      </c>
      <c r="B31" s="23" t="s">
        <v>297</v>
      </c>
      <c r="C31">
        <v>673</v>
      </c>
      <c r="D31" s="15">
        <f>J31/$C31</f>
        <v>0.83655274888558695</v>
      </c>
      <c r="E31" s="15">
        <f>K31/$C31</f>
        <v>0.83655274888558695</v>
      </c>
      <c r="F31" s="15">
        <f>L31/$C31</f>
        <v>0.85884101040118865</v>
      </c>
      <c r="G31" s="15">
        <f>M31/$C31</f>
        <v>0.85884101040118865</v>
      </c>
      <c r="H31" s="15">
        <f>N31/$C31</f>
        <v>0.99851411589895989</v>
      </c>
      <c r="I31" s="15">
        <f>O31/$C31</f>
        <v>1.4858841010401188E-3</v>
      </c>
      <c r="J31">
        <v>563</v>
      </c>
      <c r="K31">
        <v>563</v>
      </c>
      <c r="L31">
        <v>578</v>
      </c>
      <c r="M31">
        <v>578</v>
      </c>
      <c r="N31">
        <v>672</v>
      </c>
      <c r="O31">
        <v>1</v>
      </c>
    </row>
    <row r="32" spans="1:15" x14ac:dyDescent="0.25">
      <c r="A32" s="11" t="s">
        <v>351</v>
      </c>
      <c r="B32" s="23" t="s">
        <v>301</v>
      </c>
      <c r="C32">
        <v>982</v>
      </c>
      <c r="D32" s="15">
        <f>J32/$C32</f>
        <v>0</v>
      </c>
      <c r="E32" s="15">
        <f>K32/$C32</f>
        <v>0.62016293279022405</v>
      </c>
      <c r="F32" s="15">
        <f>L32/$C32</f>
        <v>0.86659877800407337</v>
      </c>
      <c r="G32" s="15">
        <f>M32/$C32</f>
        <v>0.89511201629327897</v>
      </c>
      <c r="H32" s="15">
        <f>N32/$C32</f>
        <v>0.99898167006109984</v>
      </c>
      <c r="I32" s="15">
        <f>O32/$C32</f>
        <v>1.0183299389002036E-3</v>
      </c>
      <c r="J32">
        <v>0</v>
      </c>
      <c r="K32">
        <v>609</v>
      </c>
      <c r="L32">
        <v>851</v>
      </c>
      <c r="M32">
        <v>879</v>
      </c>
      <c r="N32">
        <v>981</v>
      </c>
      <c r="O32">
        <v>1</v>
      </c>
    </row>
    <row r="33" spans="1:15" x14ac:dyDescent="0.25">
      <c r="A33" s="11" t="s">
        <v>352</v>
      </c>
      <c r="B33" s="23" t="s">
        <v>297</v>
      </c>
      <c r="C33">
        <v>1649</v>
      </c>
      <c r="D33" s="15">
        <f>J33/$C33</f>
        <v>3.0321406913280776E-2</v>
      </c>
      <c r="E33" s="15">
        <f>K33/$C33</f>
        <v>0.92662219526986056</v>
      </c>
      <c r="F33" s="15">
        <f>L33/$C33</f>
        <v>0.95876288659793818</v>
      </c>
      <c r="G33" s="15">
        <f>M33/$C33</f>
        <v>0.95997574287446941</v>
      </c>
      <c r="H33" s="15">
        <f>N33/$C33</f>
        <v>0.99939357186173439</v>
      </c>
      <c r="I33" s="15">
        <f>O33/$C33</f>
        <v>6.0642813826561554E-4</v>
      </c>
      <c r="J33">
        <v>50</v>
      </c>
      <c r="K33">
        <v>1528</v>
      </c>
      <c r="L33">
        <v>1581</v>
      </c>
      <c r="M33">
        <v>1583</v>
      </c>
      <c r="N33">
        <v>1648</v>
      </c>
      <c r="O33">
        <v>1</v>
      </c>
    </row>
    <row r="34" spans="1:15" x14ac:dyDescent="0.25">
      <c r="A34" s="11" t="s">
        <v>353</v>
      </c>
      <c r="B34" s="23" t="s">
        <v>305</v>
      </c>
      <c r="C34">
        <v>778</v>
      </c>
      <c r="D34" s="15">
        <f>J34/$C34</f>
        <v>0.98843187660668386</v>
      </c>
      <c r="E34" s="15">
        <f>K34/$C34</f>
        <v>0.98843187660668386</v>
      </c>
      <c r="F34" s="15">
        <f>L34/$C34</f>
        <v>0.98843187660668386</v>
      </c>
      <c r="G34" s="15">
        <f>M34/$C34</f>
        <v>0.98843187660668386</v>
      </c>
      <c r="H34" s="15">
        <f>N34/$C34</f>
        <v>0.99614395886889462</v>
      </c>
      <c r="I34" s="15">
        <f>O34/$C34</f>
        <v>3.8560411311053984E-3</v>
      </c>
      <c r="J34">
        <v>769</v>
      </c>
      <c r="K34">
        <v>769</v>
      </c>
      <c r="L34">
        <v>769</v>
      </c>
      <c r="M34">
        <v>769</v>
      </c>
      <c r="N34">
        <v>775</v>
      </c>
      <c r="O34">
        <v>3</v>
      </c>
    </row>
    <row r="35" spans="1:15" x14ac:dyDescent="0.25">
      <c r="A35" s="11" t="s">
        <v>354</v>
      </c>
      <c r="B35" s="23" t="s">
        <v>309</v>
      </c>
      <c r="C35">
        <v>321</v>
      </c>
      <c r="D35" s="15">
        <f>J35/$C35</f>
        <v>3.1152647975077881E-3</v>
      </c>
      <c r="E35" s="15">
        <f>K35/$C35</f>
        <v>0.93146417445482865</v>
      </c>
      <c r="F35" s="15">
        <f>L35/$C35</f>
        <v>0.9470404984423676</v>
      </c>
      <c r="G35" s="15">
        <f>M35/$C35</f>
        <v>0.95015576323987538</v>
      </c>
      <c r="H35" s="15">
        <f>N35/$C35</f>
        <v>1</v>
      </c>
      <c r="I35" s="15">
        <f>O35/$C35</f>
        <v>0</v>
      </c>
      <c r="J35">
        <v>1</v>
      </c>
      <c r="K35">
        <v>299</v>
      </c>
      <c r="L35">
        <v>304</v>
      </c>
      <c r="M35">
        <v>305</v>
      </c>
      <c r="N35">
        <v>321</v>
      </c>
      <c r="O35">
        <v>0</v>
      </c>
    </row>
    <row r="36" spans="1:15" x14ac:dyDescent="0.25">
      <c r="A36" s="11" t="s">
        <v>355</v>
      </c>
      <c r="B36" s="23" t="s">
        <v>306</v>
      </c>
      <c r="C36">
        <v>594</v>
      </c>
      <c r="D36" s="15">
        <f>J36/$C36</f>
        <v>1.6835016835016834E-3</v>
      </c>
      <c r="E36" s="15">
        <f>K36/$C36</f>
        <v>0.6077441077441077</v>
      </c>
      <c r="F36" s="15">
        <f>L36/$C36</f>
        <v>0.82491582491582494</v>
      </c>
      <c r="G36" s="15">
        <f>M36/$C36</f>
        <v>0.90572390572390571</v>
      </c>
      <c r="H36" s="15">
        <f>N36/$C36</f>
        <v>1</v>
      </c>
      <c r="I36" s="15">
        <f>O36/$C36</f>
        <v>0</v>
      </c>
      <c r="J36">
        <v>1</v>
      </c>
      <c r="K36">
        <v>361</v>
      </c>
      <c r="L36">
        <v>490</v>
      </c>
      <c r="M36">
        <v>538</v>
      </c>
      <c r="N36">
        <v>594</v>
      </c>
      <c r="O36">
        <v>0</v>
      </c>
    </row>
    <row r="37" spans="1:15" x14ac:dyDescent="0.25">
      <c r="A37" s="11" t="s">
        <v>356</v>
      </c>
      <c r="B37" s="23" t="s">
        <v>301</v>
      </c>
      <c r="C37">
        <v>86</v>
      </c>
      <c r="D37" s="15">
        <f>J37/$C37</f>
        <v>0.29069767441860467</v>
      </c>
      <c r="E37" s="15">
        <f>K37/$C37</f>
        <v>0.29069767441860467</v>
      </c>
      <c r="F37" s="15">
        <f>L37/$C37</f>
        <v>0.32558139534883723</v>
      </c>
      <c r="G37" s="15">
        <f>M37/$C37</f>
        <v>0.39534883720930231</v>
      </c>
      <c r="H37" s="15">
        <f>N37/$C37</f>
        <v>0.70930232558139539</v>
      </c>
      <c r="I37" s="15">
        <f>O37/$C37</f>
        <v>0.29069767441860467</v>
      </c>
      <c r="J37">
        <v>25</v>
      </c>
      <c r="K37">
        <v>25</v>
      </c>
      <c r="L37">
        <v>28</v>
      </c>
      <c r="M37">
        <v>34</v>
      </c>
      <c r="N37">
        <v>61</v>
      </c>
      <c r="O37">
        <v>25</v>
      </c>
    </row>
    <row r="38" spans="1:15" x14ac:dyDescent="0.25">
      <c r="A38" s="11" t="s">
        <v>357</v>
      </c>
      <c r="B38" s="23" t="s">
        <v>300</v>
      </c>
      <c r="C38">
        <v>19</v>
      </c>
      <c r="D38" s="15">
        <f>J38/$C38</f>
        <v>0.84210526315789469</v>
      </c>
      <c r="E38" s="15">
        <f>K38/$C38</f>
        <v>0.84210526315789469</v>
      </c>
      <c r="F38" s="15">
        <f>L38/$C38</f>
        <v>0.84210526315789469</v>
      </c>
      <c r="G38" s="15">
        <f>M38/$C38</f>
        <v>0.84210526315789469</v>
      </c>
      <c r="H38" s="15">
        <f>N38/$C38</f>
        <v>1</v>
      </c>
      <c r="I38" s="15">
        <f>O38/$C38</f>
        <v>0</v>
      </c>
      <c r="J38">
        <v>16</v>
      </c>
      <c r="K38">
        <v>16</v>
      </c>
      <c r="L38">
        <v>16</v>
      </c>
      <c r="M38">
        <v>16</v>
      </c>
      <c r="N38">
        <v>19</v>
      </c>
      <c r="O38">
        <v>0</v>
      </c>
    </row>
    <row r="39" spans="1:15" x14ac:dyDescent="0.25">
      <c r="A39" s="11" t="s">
        <v>358</v>
      </c>
      <c r="B39" s="23" t="s">
        <v>299</v>
      </c>
      <c r="C39">
        <v>1060</v>
      </c>
      <c r="D39" s="15">
        <f>J39/$C39</f>
        <v>9.3396226415094333E-2</v>
      </c>
      <c r="E39" s="15">
        <f>K39/$C39</f>
        <v>0.6</v>
      </c>
      <c r="F39" s="15">
        <f>L39/$C39</f>
        <v>0.66415094339622638</v>
      </c>
      <c r="G39" s="15">
        <f>M39/$C39</f>
        <v>0.87358490566037739</v>
      </c>
      <c r="H39" s="15">
        <f>N39/$C39</f>
        <v>1</v>
      </c>
      <c r="I39" s="15">
        <f>O39/$C39</f>
        <v>0</v>
      </c>
      <c r="J39">
        <v>99</v>
      </c>
      <c r="K39">
        <v>636</v>
      </c>
      <c r="L39">
        <v>704</v>
      </c>
      <c r="M39">
        <v>926</v>
      </c>
      <c r="N39">
        <v>1060</v>
      </c>
      <c r="O39">
        <v>0</v>
      </c>
    </row>
    <row r="40" spans="1:15" x14ac:dyDescent="0.25">
      <c r="A40" s="11" t="s">
        <v>359</v>
      </c>
      <c r="B40" s="23" t="s">
        <v>300</v>
      </c>
      <c r="C40">
        <v>12016</v>
      </c>
      <c r="D40" s="15">
        <f>J40/$C40</f>
        <v>0.96479693741677763</v>
      </c>
      <c r="E40" s="15">
        <f>K40/$C40</f>
        <v>0.99966711051930757</v>
      </c>
      <c r="F40" s="15">
        <f>L40/$C40</f>
        <v>0.99975033288948068</v>
      </c>
      <c r="G40" s="15">
        <f>M40/$C40</f>
        <v>0.99975033288948068</v>
      </c>
      <c r="H40" s="15">
        <f>N40/$C40</f>
        <v>1</v>
      </c>
      <c r="I40" s="15">
        <f>O40/$C40</f>
        <v>0</v>
      </c>
      <c r="J40">
        <v>11593</v>
      </c>
      <c r="K40">
        <v>12012</v>
      </c>
      <c r="L40">
        <v>12013</v>
      </c>
      <c r="M40">
        <v>12013</v>
      </c>
      <c r="N40">
        <v>12016</v>
      </c>
      <c r="O40">
        <v>0</v>
      </c>
    </row>
    <row r="41" spans="1:15" x14ac:dyDescent="0.25">
      <c r="A41" s="11" t="s">
        <v>360</v>
      </c>
      <c r="B41" s="23" t="s">
        <v>308</v>
      </c>
      <c r="C41">
        <v>899</v>
      </c>
      <c r="D41" s="15">
        <f>J41/$C41</f>
        <v>0.22246941045606228</v>
      </c>
      <c r="E41" s="15">
        <f>K41/$C41</f>
        <v>0.34593993325917688</v>
      </c>
      <c r="F41" s="15">
        <f>L41/$C41</f>
        <v>0.39377085650723026</v>
      </c>
      <c r="G41" s="15">
        <f>M41/$C41</f>
        <v>0.45606229143492771</v>
      </c>
      <c r="H41" s="15">
        <f>N41/$C41</f>
        <v>0.99110122358175756</v>
      </c>
      <c r="I41" s="15">
        <f>O41/$C41</f>
        <v>8.8987764182424916E-3</v>
      </c>
      <c r="J41">
        <v>200</v>
      </c>
      <c r="K41">
        <v>311</v>
      </c>
      <c r="L41">
        <v>354</v>
      </c>
      <c r="M41">
        <v>410</v>
      </c>
      <c r="N41">
        <v>891</v>
      </c>
      <c r="O41">
        <v>8</v>
      </c>
    </row>
    <row r="42" spans="1:15" x14ac:dyDescent="0.25">
      <c r="A42" s="11" t="s">
        <v>361</v>
      </c>
      <c r="B42" s="23" t="s">
        <v>308</v>
      </c>
      <c r="C42">
        <v>915</v>
      </c>
      <c r="D42" s="15">
        <f>J42/$C42</f>
        <v>0</v>
      </c>
      <c r="E42" s="15">
        <f>K42/$C42</f>
        <v>0.41967213114754098</v>
      </c>
      <c r="F42" s="15">
        <f>L42/$C42</f>
        <v>0.62513661202185788</v>
      </c>
      <c r="G42" s="15">
        <f>M42/$C42</f>
        <v>0.63715846994535519</v>
      </c>
      <c r="H42" s="15">
        <f>N42/$C42</f>
        <v>0.97486338797814209</v>
      </c>
      <c r="I42" s="15">
        <f>O42/$C42</f>
        <v>2.5136612021857924E-2</v>
      </c>
      <c r="J42">
        <v>0</v>
      </c>
      <c r="K42">
        <v>384</v>
      </c>
      <c r="L42">
        <v>572</v>
      </c>
      <c r="M42">
        <v>583</v>
      </c>
      <c r="N42">
        <v>892</v>
      </c>
      <c r="O42">
        <v>23</v>
      </c>
    </row>
    <row r="43" spans="1:15" x14ac:dyDescent="0.25">
      <c r="A43" s="11" t="s">
        <v>362</v>
      </c>
      <c r="B43" s="23" t="s">
        <v>304</v>
      </c>
      <c r="C43">
        <v>1796</v>
      </c>
      <c r="D43" s="15">
        <f>J43/$C43</f>
        <v>0.44265033407572385</v>
      </c>
      <c r="E43" s="15">
        <f>K43/$C43</f>
        <v>0.67538975501113585</v>
      </c>
      <c r="F43" s="15">
        <f>L43/$C43</f>
        <v>0.79008908685968815</v>
      </c>
      <c r="G43" s="15">
        <f>M43/$C43</f>
        <v>0.8296213808463252</v>
      </c>
      <c r="H43" s="15">
        <f>N43/$C43</f>
        <v>0.99888641425389757</v>
      </c>
      <c r="I43" s="15">
        <f>O43/$C43</f>
        <v>1.1135857461024498E-3</v>
      </c>
      <c r="J43">
        <v>795</v>
      </c>
      <c r="K43">
        <v>1213</v>
      </c>
      <c r="L43">
        <v>1419</v>
      </c>
      <c r="M43">
        <v>1490</v>
      </c>
      <c r="N43">
        <v>1794</v>
      </c>
      <c r="O43">
        <v>2</v>
      </c>
    </row>
    <row r="44" spans="1:15" x14ac:dyDescent="0.25">
      <c r="A44" s="11" t="s">
        <v>363</v>
      </c>
      <c r="B44" s="23" t="s">
        <v>301</v>
      </c>
      <c r="C44">
        <v>695</v>
      </c>
      <c r="D44" s="15">
        <f>J44/$C44</f>
        <v>0.48776978417266187</v>
      </c>
      <c r="E44" s="15">
        <f>K44/$C44</f>
        <v>0.52230215827338133</v>
      </c>
      <c r="F44" s="15">
        <f>L44/$C44</f>
        <v>0.7971223021582734</v>
      </c>
      <c r="G44" s="15">
        <f>M44/$C44</f>
        <v>0.84892086330935257</v>
      </c>
      <c r="H44" s="15">
        <f>N44/$C44</f>
        <v>0.99568345323741003</v>
      </c>
      <c r="I44" s="15">
        <f>O44/$C44</f>
        <v>4.3165467625899279E-3</v>
      </c>
      <c r="J44">
        <v>339</v>
      </c>
      <c r="K44">
        <v>363</v>
      </c>
      <c r="L44">
        <v>554</v>
      </c>
      <c r="M44">
        <v>590</v>
      </c>
      <c r="N44">
        <v>692</v>
      </c>
      <c r="O44">
        <v>3</v>
      </c>
    </row>
    <row r="45" spans="1:15" x14ac:dyDescent="0.25">
      <c r="A45" s="11" t="s">
        <v>364</v>
      </c>
      <c r="B45" s="23" t="s">
        <v>307</v>
      </c>
      <c r="C45">
        <v>2312</v>
      </c>
      <c r="D45" s="15">
        <f>J45/$C45</f>
        <v>0.43771626297577854</v>
      </c>
      <c r="E45" s="15">
        <f>K45/$C45</f>
        <v>0.92171280276816614</v>
      </c>
      <c r="F45" s="15">
        <f>L45/$C45</f>
        <v>0.96756055363321802</v>
      </c>
      <c r="G45" s="15">
        <f>M45/$C45</f>
        <v>0.97577854671280273</v>
      </c>
      <c r="H45" s="15">
        <f>N45/$C45</f>
        <v>1</v>
      </c>
      <c r="I45" s="15">
        <f>O45/$C45</f>
        <v>0</v>
      </c>
      <c r="J45">
        <v>1012</v>
      </c>
      <c r="K45">
        <v>2131</v>
      </c>
      <c r="L45">
        <v>2237</v>
      </c>
      <c r="M45">
        <v>2256</v>
      </c>
      <c r="N45">
        <v>2312</v>
      </c>
      <c r="O45">
        <v>0</v>
      </c>
    </row>
    <row r="46" spans="1:15" x14ac:dyDescent="0.25">
      <c r="A46" s="11" t="s">
        <v>365</v>
      </c>
      <c r="B46" s="23" t="s">
        <v>310</v>
      </c>
      <c r="C46">
        <v>1002</v>
      </c>
      <c r="D46" s="15">
        <f>J46/$C46</f>
        <v>8.9820359281437123E-3</v>
      </c>
      <c r="E46" s="15">
        <f>K46/$C46</f>
        <v>0.88522954091816364</v>
      </c>
      <c r="F46" s="15">
        <f>L46/$C46</f>
        <v>0.94411177644710575</v>
      </c>
      <c r="G46" s="15">
        <f>M46/$C46</f>
        <v>0.95309381237524948</v>
      </c>
      <c r="H46" s="15">
        <f>N46/$C46</f>
        <v>1</v>
      </c>
      <c r="I46" s="15">
        <f>O46/$C46</f>
        <v>0</v>
      </c>
      <c r="J46">
        <v>9</v>
      </c>
      <c r="K46">
        <v>887</v>
      </c>
      <c r="L46">
        <v>946</v>
      </c>
      <c r="M46">
        <v>955</v>
      </c>
      <c r="N46">
        <v>1002</v>
      </c>
      <c r="O46">
        <v>0</v>
      </c>
    </row>
    <row r="47" spans="1:15" x14ac:dyDescent="0.25">
      <c r="A47" s="11" t="s">
        <v>366</v>
      </c>
      <c r="B47" s="23" t="s">
        <v>306</v>
      </c>
      <c r="C47">
        <v>787</v>
      </c>
      <c r="D47" s="15">
        <f>J47/$C47</f>
        <v>0</v>
      </c>
      <c r="E47" s="15">
        <f>K47/$C47</f>
        <v>0.60991105463786532</v>
      </c>
      <c r="F47" s="15">
        <f>L47/$C47</f>
        <v>0.73570520965692499</v>
      </c>
      <c r="G47" s="15">
        <f>M47/$C47</f>
        <v>0.77636594663278269</v>
      </c>
      <c r="H47" s="15">
        <f>N47/$C47</f>
        <v>0.99364675984752227</v>
      </c>
      <c r="I47" s="15">
        <f>O47/$C47</f>
        <v>6.3532401524777635E-3</v>
      </c>
      <c r="J47">
        <v>0</v>
      </c>
      <c r="K47">
        <v>480</v>
      </c>
      <c r="L47">
        <v>579</v>
      </c>
      <c r="M47">
        <v>611</v>
      </c>
      <c r="N47">
        <v>782</v>
      </c>
      <c r="O47">
        <v>5</v>
      </c>
    </row>
    <row r="48" spans="1:15" x14ac:dyDescent="0.25">
      <c r="A48" s="11" t="s">
        <v>367</v>
      </c>
      <c r="B48" s="23" t="s">
        <v>300</v>
      </c>
      <c r="C48">
        <v>1927</v>
      </c>
      <c r="D48" s="15">
        <f>J48/$C48</f>
        <v>0.33212247016087182</v>
      </c>
      <c r="E48" s="15">
        <f>K48/$C48</f>
        <v>0.91852620653866113</v>
      </c>
      <c r="F48" s="15">
        <f>L48/$C48</f>
        <v>0.95692786715101197</v>
      </c>
      <c r="G48" s="15">
        <f>M48/$C48</f>
        <v>0.96730669434353922</v>
      </c>
      <c r="H48" s="15">
        <f>N48/$C48</f>
        <v>1</v>
      </c>
      <c r="I48" s="15">
        <f>O48/$C48</f>
        <v>0</v>
      </c>
      <c r="J48">
        <v>640</v>
      </c>
      <c r="K48">
        <v>1770</v>
      </c>
      <c r="L48">
        <v>1844</v>
      </c>
      <c r="M48">
        <v>1864</v>
      </c>
      <c r="N48">
        <v>1927</v>
      </c>
      <c r="O48">
        <v>0</v>
      </c>
    </row>
    <row r="49" spans="1:15" x14ac:dyDescent="0.25">
      <c r="A49" s="11" t="s">
        <v>368</v>
      </c>
      <c r="B49" s="23" t="s">
        <v>305</v>
      </c>
      <c r="C49">
        <v>756</v>
      </c>
      <c r="D49" s="15">
        <f>J49/$C49</f>
        <v>0.99338624338624337</v>
      </c>
      <c r="E49" s="15">
        <f>K49/$C49</f>
        <v>0.99338624338624337</v>
      </c>
      <c r="F49" s="15">
        <f>L49/$C49</f>
        <v>0.99338624338624337</v>
      </c>
      <c r="G49" s="15">
        <f>M49/$C49</f>
        <v>0.99470899470899465</v>
      </c>
      <c r="H49" s="15">
        <f>N49/$C49</f>
        <v>0.99470899470899465</v>
      </c>
      <c r="I49" s="15">
        <f>O49/$C49</f>
        <v>5.2910052910052907E-3</v>
      </c>
      <c r="J49">
        <v>751</v>
      </c>
      <c r="K49">
        <v>751</v>
      </c>
      <c r="L49">
        <v>751</v>
      </c>
      <c r="M49">
        <v>752</v>
      </c>
      <c r="N49">
        <v>752</v>
      </c>
      <c r="O49">
        <v>4</v>
      </c>
    </row>
    <row r="50" spans="1:15" x14ac:dyDescent="0.25">
      <c r="A50" s="11" t="s">
        <v>369</v>
      </c>
      <c r="B50" s="23" t="s">
        <v>310</v>
      </c>
      <c r="C50">
        <v>1797</v>
      </c>
      <c r="D50" s="15">
        <f>J50/$C50</f>
        <v>0.31997774067890927</v>
      </c>
      <c r="E50" s="15">
        <f>K50/$C50</f>
        <v>0.99944351697273237</v>
      </c>
      <c r="F50" s="15">
        <f>L50/$C50</f>
        <v>0.99944351697273237</v>
      </c>
      <c r="G50" s="15">
        <f>M50/$C50</f>
        <v>0.99944351697273237</v>
      </c>
      <c r="H50" s="15">
        <f>N50/$C50</f>
        <v>1</v>
      </c>
      <c r="I50" s="15">
        <f>O50/$C50</f>
        <v>0</v>
      </c>
      <c r="J50">
        <v>575</v>
      </c>
      <c r="K50">
        <v>1796</v>
      </c>
      <c r="L50">
        <v>1796</v>
      </c>
      <c r="M50">
        <v>1796</v>
      </c>
      <c r="N50">
        <v>1797</v>
      </c>
      <c r="O50">
        <v>0</v>
      </c>
    </row>
    <row r="51" spans="1:15" x14ac:dyDescent="0.25">
      <c r="A51" s="11" t="s">
        <v>300</v>
      </c>
      <c r="B51" s="23" t="s">
        <v>307</v>
      </c>
      <c r="C51">
        <v>728</v>
      </c>
      <c r="D51" s="15">
        <f>J51/$C51</f>
        <v>0.19780219780219779</v>
      </c>
      <c r="E51" s="15">
        <f>K51/$C51</f>
        <v>0.86950549450549453</v>
      </c>
      <c r="F51" s="15">
        <f>L51/$C51</f>
        <v>0.87087912087912089</v>
      </c>
      <c r="G51" s="15">
        <f>M51/$C51</f>
        <v>0.88461538461538458</v>
      </c>
      <c r="H51" s="15">
        <f>N51/$C51</f>
        <v>0.97115384615384615</v>
      </c>
      <c r="I51" s="15">
        <f>O51/$C51</f>
        <v>2.8846153846153848E-2</v>
      </c>
      <c r="J51">
        <v>144</v>
      </c>
      <c r="K51">
        <v>633</v>
      </c>
      <c r="L51">
        <v>634</v>
      </c>
      <c r="M51">
        <v>644</v>
      </c>
      <c r="N51">
        <v>707</v>
      </c>
      <c r="O51">
        <v>21</v>
      </c>
    </row>
    <row r="52" spans="1:15" x14ac:dyDescent="0.25">
      <c r="A52" s="11" t="s">
        <v>370</v>
      </c>
      <c r="B52" s="23" t="s">
        <v>307</v>
      </c>
      <c r="C52">
        <v>1207</v>
      </c>
      <c r="D52" s="15">
        <f>J52/$C52</f>
        <v>0.24937862468931235</v>
      </c>
      <c r="E52" s="15">
        <f>K52/$C52</f>
        <v>0.95774647887323938</v>
      </c>
      <c r="F52" s="15">
        <f>L52/$C52</f>
        <v>0.96685998342999169</v>
      </c>
      <c r="G52" s="15">
        <f>M52/$C52</f>
        <v>0.97514498757249379</v>
      </c>
      <c r="H52" s="15">
        <f>N52/$C52</f>
        <v>0.9991714995857498</v>
      </c>
      <c r="I52" s="15">
        <f>O52/$C52</f>
        <v>8.2850041425020708E-4</v>
      </c>
      <c r="J52">
        <v>301</v>
      </c>
      <c r="K52">
        <v>1156</v>
      </c>
      <c r="L52">
        <v>1167</v>
      </c>
      <c r="M52">
        <v>1177</v>
      </c>
      <c r="N52">
        <v>1206</v>
      </c>
      <c r="O52">
        <v>1</v>
      </c>
    </row>
    <row r="53" spans="1:15" x14ac:dyDescent="0.25">
      <c r="A53" s="11" t="s">
        <v>371</v>
      </c>
      <c r="B53" s="23" t="s">
        <v>300</v>
      </c>
      <c r="C53">
        <v>6587</v>
      </c>
      <c r="D53" s="15">
        <f>J53/$C53</f>
        <v>0.13724001821770154</v>
      </c>
      <c r="E53" s="15">
        <f>K53/$C53</f>
        <v>0.98527402459389712</v>
      </c>
      <c r="F53" s="15">
        <f>L53/$C53</f>
        <v>0.98846212236222863</v>
      </c>
      <c r="G53" s="15">
        <f>M53/$C53</f>
        <v>0.98982844997722785</v>
      </c>
      <c r="H53" s="15">
        <f>N53/$C53</f>
        <v>1</v>
      </c>
      <c r="I53" s="15">
        <f>O53/$C53</f>
        <v>0</v>
      </c>
      <c r="J53">
        <v>904</v>
      </c>
      <c r="K53">
        <v>6490</v>
      </c>
      <c r="L53">
        <v>6511</v>
      </c>
      <c r="M53">
        <v>6520</v>
      </c>
      <c r="N53">
        <v>6587</v>
      </c>
      <c r="O53">
        <v>0</v>
      </c>
    </row>
    <row r="54" spans="1:15" x14ac:dyDescent="0.25">
      <c r="A54" s="11" t="s">
        <v>372</v>
      </c>
      <c r="B54" s="23" t="s">
        <v>301</v>
      </c>
      <c r="C54">
        <v>906</v>
      </c>
      <c r="D54" s="15">
        <f>J54/$C54</f>
        <v>0.3598233995584989</v>
      </c>
      <c r="E54" s="15">
        <f>K54/$C54</f>
        <v>0.64569536423841056</v>
      </c>
      <c r="F54" s="15">
        <f>L54/$C54</f>
        <v>0.76158940397350994</v>
      </c>
      <c r="G54" s="15">
        <f>M54/$C54</f>
        <v>0.80022075055187636</v>
      </c>
      <c r="H54" s="15">
        <f>N54/$C54</f>
        <v>0.99779249448123619</v>
      </c>
      <c r="I54" s="15">
        <f>O54/$C54</f>
        <v>2.2075055187637969E-3</v>
      </c>
      <c r="J54">
        <v>326</v>
      </c>
      <c r="K54">
        <v>585</v>
      </c>
      <c r="L54">
        <v>690</v>
      </c>
      <c r="M54">
        <v>725</v>
      </c>
      <c r="N54">
        <v>904</v>
      </c>
      <c r="O54">
        <v>2</v>
      </c>
    </row>
    <row r="55" spans="1:15" x14ac:dyDescent="0.25">
      <c r="A55" s="11" t="s">
        <v>373</v>
      </c>
      <c r="B55" s="23" t="s">
        <v>305</v>
      </c>
      <c r="C55">
        <v>955</v>
      </c>
      <c r="D55" s="15">
        <f>J55/$C55</f>
        <v>0.37801047120418846</v>
      </c>
      <c r="E55" s="15">
        <f>K55/$C55</f>
        <v>0.37801047120418846</v>
      </c>
      <c r="F55" s="15">
        <f>L55/$C55</f>
        <v>0.37905759162303665</v>
      </c>
      <c r="G55" s="15">
        <f>M55/$C55</f>
        <v>0.46492146596858641</v>
      </c>
      <c r="H55" s="15">
        <f>N55/$C55</f>
        <v>0.91937172774869114</v>
      </c>
      <c r="I55" s="15">
        <f>O55/$C55</f>
        <v>8.0628272251308905E-2</v>
      </c>
      <c r="J55">
        <v>361</v>
      </c>
      <c r="K55">
        <v>361</v>
      </c>
      <c r="L55">
        <v>362</v>
      </c>
      <c r="M55">
        <v>444</v>
      </c>
      <c r="N55">
        <v>878</v>
      </c>
      <c r="O55">
        <v>77</v>
      </c>
    </row>
    <row r="56" spans="1:15" x14ac:dyDescent="0.25">
      <c r="A56" s="11" t="s">
        <v>374</v>
      </c>
      <c r="B56" s="23" t="s">
        <v>297</v>
      </c>
      <c r="C56">
        <v>598</v>
      </c>
      <c r="D56" s="15">
        <f>J56/$C56</f>
        <v>0.48662207357859533</v>
      </c>
      <c r="E56" s="15">
        <f>K56/$C56</f>
        <v>0.48662207357859533</v>
      </c>
      <c r="F56" s="15">
        <f>L56/$C56</f>
        <v>0.77926421404682278</v>
      </c>
      <c r="G56" s="15">
        <f>M56/$C56</f>
        <v>0.7976588628762542</v>
      </c>
      <c r="H56" s="15">
        <f>N56/$C56</f>
        <v>1</v>
      </c>
      <c r="I56" s="15">
        <f>O56/$C56</f>
        <v>0</v>
      </c>
      <c r="J56">
        <v>291</v>
      </c>
      <c r="K56">
        <v>291</v>
      </c>
      <c r="L56">
        <v>466</v>
      </c>
      <c r="M56">
        <v>477</v>
      </c>
      <c r="N56">
        <v>598</v>
      </c>
      <c r="O56">
        <v>0</v>
      </c>
    </row>
    <row r="57" spans="1:15" x14ac:dyDescent="0.25">
      <c r="A57" s="11" t="s">
        <v>375</v>
      </c>
      <c r="B57" s="23" t="s">
        <v>306</v>
      </c>
      <c r="C57">
        <v>581</v>
      </c>
      <c r="D57" s="15">
        <f>J57/$C57</f>
        <v>0</v>
      </c>
      <c r="E57" s="15">
        <f>K57/$C57</f>
        <v>0.45611015490533563</v>
      </c>
      <c r="F57" s="15">
        <f>L57/$C57</f>
        <v>0.6247848537005164</v>
      </c>
      <c r="G57" s="15">
        <f>M57/$C57</f>
        <v>0.7831325301204819</v>
      </c>
      <c r="H57" s="15">
        <f>N57/$C57</f>
        <v>1</v>
      </c>
      <c r="I57" s="15">
        <f>O57/$C57</f>
        <v>0</v>
      </c>
      <c r="J57">
        <v>0</v>
      </c>
      <c r="K57">
        <v>265</v>
      </c>
      <c r="L57">
        <v>363</v>
      </c>
      <c r="M57">
        <v>455</v>
      </c>
      <c r="N57">
        <v>581</v>
      </c>
      <c r="O57">
        <v>0</v>
      </c>
    </row>
    <row r="58" spans="1:15" x14ac:dyDescent="0.25">
      <c r="A58" s="11" t="s">
        <v>376</v>
      </c>
      <c r="B58" s="23" t="s">
        <v>306</v>
      </c>
      <c r="C58">
        <v>757</v>
      </c>
      <c r="D58" s="15">
        <f>J58/$C58</f>
        <v>0.5085865257595773</v>
      </c>
      <c r="E58" s="15">
        <f>K58/$C58</f>
        <v>0.52708058124174373</v>
      </c>
      <c r="F58" s="15">
        <f>L58/$C58</f>
        <v>0.61162483487450459</v>
      </c>
      <c r="G58" s="15">
        <f>M58/$C58</f>
        <v>0.79656538969616908</v>
      </c>
      <c r="H58" s="15">
        <f>N58/$C58</f>
        <v>0.94715984147952448</v>
      </c>
      <c r="I58" s="15">
        <f>O58/$C58</f>
        <v>5.2840158520475564E-2</v>
      </c>
      <c r="J58">
        <v>385</v>
      </c>
      <c r="K58">
        <v>399</v>
      </c>
      <c r="L58">
        <v>463</v>
      </c>
      <c r="M58">
        <v>603</v>
      </c>
      <c r="N58">
        <v>717</v>
      </c>
      <c r="O58">
        <v>40</v>
      </c>
    </row>
    <row r="59" spans="1:15" x14ac:dyDescent="0.25">
      <c r="A59" s="11" t="s">
        <v>377</v>
      </c>
      <c r="B59" s="23" t="s">
        <v>307</v>
      </c>
      <c r="C59">
        <v>809</v>
      </c>
      <c r="D59" s="15">
        <f>J59/$C59</f>
        <v>0.34981458590852904</v>
      </c>
      <c r="E59" s="15">
        <f>K59/$C59</f>
        <v>0.99752781211372066</v>
      </c>
      <c r="F59" s="15">
        <f>L59/$C59</f>
        <v>0.99876390605686027</v>
      </c>
      <c r="G59" s="15">
        <f>M59/$C59</f>
        <v>0.99876390605686027</v>
      </c>
      <c r="H59" s="15">
        <f>N59/$C59</f>
        <v>1</v>
      </c>
      <c r="I59" s="15">
        <f>O59/$C59</f>
        <v>0</v>
      </c>
      <c r="J59">
        <v>283</v>
      </c>
      <c r="K59">
        <v>807</v>
      </c>
      <c r="L59">
        <v>808</v>
      </c>
      <c r="M59">
        <v>808</v>
      </c>
      <c r="N59">
        <v>809</v>
      </c>
      <c r="O59">
        <v>0</v>
      </c>
    </row>
    <row r="60" spans="1:15" x14ac:dyDescent="0.25">
      <c r="A60" s="11" t="s">
        <v>378</v>
      </c>
      <c r="B60" s="23" t="s">
        <v>299</v>
      </c>
      <c r="C60">
        <v>1491</v>
      </c>
      <c r="D60" s="15">
        <f>J60/$C60</f>
        <v>0.71160295103957072</v>
      </c>
      <c r="E60" s="15">
        <f>K60/$C60</f>
        <v>0.83769282360831654</v>
      </c>
      <c r="F60" s="15">
        <f>L60/$C60</f>
        <v>0.84439973172367544</v>
      </c>
      <c r="G60" s="15">
        <f>M60/$C60</f>
        <v>0.8779342723004695</v>
      </c>
      <c r="H60" s="15">
        <f>N60/$C60</f>
        <v>0.99798792756539234</v>
      </c>
      <c r="I60" s="15">
        <f>O60/$C60</f>
        <v>2.012072434607646E-3</v>
      </c>
      <c r="J60">
        <v>1061</v>
      </c>
      <c r="K60">
        <v>1249</v>
      </c>
      <c r="L60">
        <v>1259</v>
      </c>
      <c r="M60">
        <v>1309</v>
      </c>
      <c r="N60">
        <v>1488</v>
      </c>
      <c r="O60">
        <v>3</v>
      </c>
    </row>
    <row r="61" spans="1:15" x14ac:dyDescent="0.25">
      <c r="A61" s="11" t="s">
        <v>379</v>
      </c>
      <c r="B61" s="23" t="s">
        <v>306</v>
      </c>
      <c r="C61">
        <v>2528</v>
      </c>
      <c r="D61" s="15">
        <f>J61/$C61</f>
        <v>0</v>
      </c>
      <c r="E61" s="15">
        <f>K61/$C61</f>
        <v>0.81210443037974689</v>
      </c>
      <c r="F61" s="15">
        <f>L61/$C61</f>
        <v>0.89477848101265822</v>
      </c>
      <c r="G61" s="15">
        <f>M61/$C61</f>
        <v>0.91811708860759489</v>
      </c>
      <c r="H61" s="15">
        <f>N61/$C61</f>
        <v>1</v>
      </c>
      <c r="I61" s="15">
        <f>O61/$C61</f>
        <v>0</v>
      </c>
      <c r="J61">
        <v>0</v>
      </c>
      <c r="K61">
        <v>2053</v>
      </c>
      <c r="L61">
        <v>2262</v>
      </c>
      <c r="M61">
        <v>2321</v>
      </c>
      <c r="N61">
        <v>2528</v>
      </c>
      <c r="O61">
        <v>0</v>
      </c>
    </row>
    <row r="62" spans="1:15" x14ac:dyDescent="0.25">
      <c r="A62" s="11" t="s">
        <v>380</v>
      </c>
      <c r="B62" s="23" t="s">
        <v>298</v>
      </c>
      <c r="C62">
        <v>1507</v>
      </c>
      <c r="D62" s="15">
        <f>J62/$C62</f>
        <v>0.22959522229595222</v>
      </c>
      <c r="E62" s="15">
        <f>K62/$C62</f>
        <v>0.87657597876575977</v>
      </c>
      <c r="F62" s="15">
        <f>L62/$C62</f>
        <v>0.95487723954877235</v>
      </c>
      <c r="G62" s="15">
        <f>M62/$C62</f>
        <v>0.96284007962840079</v>
      </c>
      <c r="H62" s="15">
        <f>N62/$C62</f>
        <v>1</v>
      </c>
      <c r="I62" s="15">
        <f>O62/$C62</f>
        <v>0</v>
      </c>
      <c r="J62">
        <v>346</v>
      </c>
      <c r="K62">
        <v>1321</v>
      </c>
      <c r="L62">
        <v>1439</v>
      </c>
      <c r="M62">
        <v>1451</v>
      </c>
      <c r="N62">
        <v>1507</v>
      </c>
      <c r="O62">
        <v>0</v>
      </c>
    </row>
    <row r="63" spans="1:15" x14ac:dyDescent="0.25">
      <c r="A63" s="11" t="s">
        <v>381</v>
      </c>
      <c r="B63" s="23" t="s">
        <v>309</v>
      </c>
      <c r="C63">
        <v>2133</v>
      </c>
      <c r="D63" s="15">
        <f>J63/$C63</f>
        <v>0.97280825128926396</v>
      </c>
      <c r="E63" s="15">
        <f>K63/$C63</f>
        <v>0.97280825128926396</v>
      </c>
      <c r="F63" s="15">
        <f>L63/$C63</f>
        <v>0.99109235818096575</v>
      </c>
      <c r="G63" s="15">
        <f>M63/$C63</f>
        <v>0.99156118143459915</v>
      </c>
      <c r="H63" s="15">
        <f>N63/$C63</f>
        <v>1</v>
      </c>
      <c r="I63" s="15">
        <f>O63/$C63</f>
        <v>0</v>
      </c>
      <c r="J63">
        <v>2075</v>
      </c>
      <c r="K63">
        <v>2075</v>
      </c>
      <c r="L63">
        <v>2114</v>
      </c>
      <c r="M63">
        <v>2115</v>
      </c>
      <c r="N63">
        <v>2133</v>
      </c>
      <c r="O63">
        <v>0</v>
      </c>
    </row>
    <row r="64" spans="1:15" x14ac:dyDescent="0.25">
      <c r="A64" s="11" t="s">
        <v>382</v>
      </c>
      <c r="B64" s="23" t="s">
        <v>309</v>
      </c>
      <c r="C64">
        <v>978</v>
      </c>
      <c r="D64" s="15">
        <f>J64/$C64</f>
        <v>0.37934560327198363</v>
      </c>
      <c r="E64" s="15">
        <f>K64/$C64</f>
        <v>0.76891615541922287</v>
      </c>
      <c r="F64" s="15">
        <f>L64/$C64</f>
        <v>0.85991820040899791</v>
      </c>
      <c r="G64" s="15">
        <f>M64/$C64</f>
        <v>0.88036809815950923</v>
      </c>
      <c r="H64" s="15">
        <f>N64/$C64</f>
        <v>1</v>
      </c>
      <c r="I64" s="15">
        <f>O64/$C64</f>
        <v>0</v>
      </c>
      <c r="J64">
        <v>371</v>
      </c>
      <c r="K64">
        <v>752</v>
      </c>
      <c r="L64">
        <v>841</v>
      </c>
      <c r="M64">
        <v>861</v>
      </c>
      <c r="N64">
        <v>978</v>
      </c>
      <c r="O64">
        <v>0</v>
      </c>
    </row>
    <row r="65" spans="1:15" x14ac:dyDescent="0.25">
      <c r="A65" s="11" t="s">
        <v>383</v>
      </c>
      <c r="B65" s="23" t="s">
        <v>308</v>
      </c>
      <c r="C65">
        <v>737</v>
      </c>
      <c r="D65" s="15">
        <f>J65/$C65</f>
        <v>0.30800542740841247</v>
      </c>
      <c r="E65" s="15">
        <f>K65/$C65</f>
        <v>0.63636363636363635</v>
      </c>
      <c r="F65" s="15">
        <f>L65/$C65</f>
        <v>0.78833107191316143</v>
      </c>
      <c r="G65" s="15">
        <f>M65/$C65</f>
        <v>0.80868385345997285</v>
      </c>
      <c r="H65" s="15">
        <f>N65/$C65</f>
        <v>0.99050203527815472</v>
      </c>
      <c r="I65" s="15">
        <f>O65/$C65</f>
        <v>9.497964721845319E-3</v>
      </c>
      <c r="J65">
        <v>227</v>
      </c>
      <c r="K65">
        <v>469</v>
      </c>
      <c r="L65">
        <v>581</v>
      </c>
      <c r="M65">
        <v>596</v>
      </c>
      <c r="N65">
        <v>730</v>
      </c>
      <c r="O65">
        <v>7</v>
      </c>
    </row>
    <row r="66" spans="1:15" x14ac:dyDescent="0.25">
      <c r="A66" s="11" t="s">
        <v>384</v>
      </c>
      <c r="B66" s="23" t="s">
        <v>301</v>
      </c>
      <c r="C66">
        <v>217</v>
      </c>
      <c r="D66" s="15">
        <f>J66/$C66</f>
        <v>0</v>
      </c>
      <c r="E66" s="15">
        <f>K66/$C66</f>
        <v>0</v>
      </c>
      <c r="F66" s="15">
        <f>L66/$C66</f>
        <v>0.3686635944700461</v>
      </c>
      <c r="G66" s="15">
        <f>M66/$C66</f>
        <v>0.74654377880184331</v>
      </c>
      <c r="H66" s="15">
        <f>N66/$C66</f>
        <v>0.9124423963133641</v>
      </c>
      <c r="I66" s="15">
        <f>O66/$C66</f>
        <v>8.755760368663594E-2</v>
      </c>
      <c r="J66">
        <v>0</v>
      </c>
      <c r="K66">
        <v>0</v>
      </c>
      <c r="L66">
        <v>80</v>
      </c>
      <c r="M66">
        <v>162</v>
      </c>
      <c r="N66">
        <v>198</v>
      </c>
      <c r="O66">
        <v>19</v>
      </c>
    </row>
    <row r="67" spans="1:15" x14ac:dyDescent="0.25">
      <c r="A67" s="11" t="s">
        <v>385</v>
      </c>
      <c r="B67" s="23" t="s">
        <v>308</v>
      </c>
      <c r="C67">
        <v>1188</v>
      </c>
      <c r="D67" s="15">
        <f>J67/$C67</f>
        <v>0.56313131313131315</v>
      </c>
      <c r="E67" s="15">
        <f>K67/$C67</f>
        <v>0.83080808080808077</v>
      </c>
      <c r="F67" s="15">
        <f>L67/$C67</f>
        <v>0.89814814814814814</v>
      </c>
      <c r="G67" s="15">
        <f>M67/$C67</f>
        <v>0.91919191919191923</v>
      </c>
      <c r="H67" s="15">
        <f>N67/$C67</f>
        <v>1</v>
      </c>
      <c r="I67" s="15">
        <f>O67/$C67</f>
        <v>0</v>
      </c>
      <c r="J67">
        <v>669</v>
      </c>
      <c r="K67">
        <v>987</v>
      </c>
      <c r="L67">
        <v>1067</v>
      </c>
      <c r="M67">
        <v>1092</v>
      </c>
      <c r="N67">
        <v>1188</v>
      </c>
      <c r="O67">
        <v>0</v>
      </c>
    </row>
    <row r="68" spans="1:15" x14ac:dyDescent="0.25">
      <c r="A68" s="11" t="s">
        <v>386</v>
      </c>
      <c r="B68" s="23" t="s">
        <v>304</v>
      </c>
      <c r="C68">
        <v>876</v>
      </c>
      <c r="D68" s="15">
        <f>J68/$C68</f>
        <v>0</v>
      </c>
      <c r="E68" s="15">
        <f>K68/$C68</f>
        <v>1.0273972602739725E-2</v>
      </c>
      <c r="F68" s="15">
        <f>L68/$C68</f>
        <v>0.41210045662100458</v>
      </c>
      <c r="G68" s="15">
        <f>M68/$C68</f>
        <v>0.70776255707762559</v>
      </c>
      <c r="H68" s="15">
        <f>N68/$C68</f>
        <v>0.95547945205479456</v>
      </c>
      <c r="I68" s="15">
        <f>O68/$C68</f>
        <v>4.4520547945205477E-2</v>
      </c>
      <c r="J68">
        <v>0</v>
      </c>
      <c r="K68">
        <v>9</v>
      </c>
      <c r="L68">
        <v>361</v>
      </c>
      <c r="M68">
        <v>620</v>
      </c>
      <c r="N68">
        <v>837</v>
      </c>
      <c r="O68">
        <v>39</v>
      </c>
    </row>
    <row r="69" spans="1:15" x14ac:dyDescent="0.25">
      <c r="A69" s="11" t="s">
        <v>387</v>
      </c>
      <c r="B69" s="23" t="s">
        <v>304</v>
      </c>
      <c r="C69">
        <v>596</v>
      </c>
      <c r="D69" s="15">
        <f>J69/$C69</f>
        <v>0</v>
      </c>
      <c r="E69" s="15">
        <f>K69/$C69</f>
        <v>0.49161073825503354</v>
      </c>
      <c r="F69" s="15">
        <f>L69/$C69</f>
        <v>0.61912751677852351</v>
      </c>
      <c r="G69" s="15">
        <f>M69/$C69</f>
        <v>0.73154362416107388</v>
      </c>
      <c r="H69" s="15">
        <f>N69/$C69</f>
        <v>0.96308724832214765</v>
      </c>
      <c r="I69" s="15">
        <f>O69/$C69</f>
        <v>3.6912751677852351E-2</v>
      </c>
      <c r="J69">
        <v>0</v>
      </c>
      <c r="K69">
        <v>293</v>
      </c>
      <c r="L69">
        <v>369</v>
      </c>
      <c r="M69">
        <v>436</v>
      </c>
      <c r="N69">
        <v>574</v>
      </c>
      <c r="O69">
        <v>22</v>
      </c>
    </row>
    <row r="70" spans="1:15" x14ac:dyDescent="0.25">
      <c r="A70" s="11" t="s">
        <v>388</v>
      </c>
      <c r="B70" s="23" t="s">
        <v>302</v>
      </c>
      <c r="C70">
        <v>1308</v>
      </c>
      <c r="D70" s="15">
        <f>J70/$C70</f>
        <v>0</v>
      </c>
      <c r="E70" s="15">
        <f>K70/$C70</f>
        <v>0.58944954128440363</v>
      </c>
      <c r="F70" s="15">
        <f>L70/$C70</f>
        <v>0.79816513761467889</v>
      </c>
      <c r="G70" s="15">
        <f>M70/$C70</f>
        <v>0.88379204892966357</v>
      </c>
      <c r="H70" s="15">
        <f>N70/$C70</f>
        <v>0.99388379204892963</v>
      </c>
      <c r="I70" s="15">
        <f>O70/$C70</f>
        <v>6.1162079510703364E-3</v>
      </c>
      <c r="J70">
        <v>0</v>
      </c>
      <c r="K70">
        <v>771</v>
      </c>
      <c r="L70">
        <v>1044</v>
      </c>
      <c r="M70">
        <v>1156</v>
      </c>
      <c r="N70">
        <v>1300</v>
      </c>
      <c r="O70">
        <v>8</v>
      </c>
    </row>
    <row r="71" spans="1:15" x14ac:dyDescent="0.25">
      <c r="A71" s="11" t="s">
        <v>389</v>
      </c>
      <c r="B71" s="23" t="s">
        <v>300</v>
      </c>
      <c r="C71">
        <v>16</v>
      </c>
      <c r="D71" s="15">
        <f>J71/$C71</f>
        <v>0.1875</v>
      </c>
      <c r="E71" s="15">
        <f>K71/$C71</f>
        <v>1</v>
      </c>
      <c r="F71" s="15">
        <f>L71/$C71</f>
        <v>1</v>
      </c>
      <c r="G71" s="15">
        <f>M71/$C71</f>
        <v>1</v>
      </c>
      <c r="H71" s="15">
        <f>N71/$C71</f>
        <v>1</v>
      </c>
      <c r="I71" s="15">
        <f>O71/$C71</f>
        <v>0</v>
      </c>
      <c r="J71">
        <v>3</v>
      </c>
      <c r="K71">
        <v>16</v>
      </c>
      <c r="L71">
        <v>16</v>
      </c>
      <c r="M71">
        <v>16</v>
      </c>
      <c r="N71">
        <v>16</v>
      </c>
      <c r="O71">
        <v>0</v>
      </c>
    </row>
    <row r="72" spans="1:15" x14ac:dyDescent="0.25">
      <c r="A72" s="11" t="s">
        <v>390</v>
      </c>
      <c r="B72" s="23" t="s">
        <v>300</v>
      </c>
      <c r="C72">
        <v>3341</v>
      </c>
      <c r="D72" s="15">
        <f>J72/$C72</f>
        <v>0.64351990422029337</v>
      </c>
      <c r="E72" s="15">
        <f>K72/$C72</f>
        <v>0.99730619574977553</v>
      </c>
      <c r="F72" s="15">
        <f>L72/$C72</f>
        <v>0.9988027536665669</v>
      </c>
      <c r="G72" s="15">
        <f>M72/$C72</f>
        <v>0.9988027536665669</v>
      </c>
      <c r="H72" s="15">
        <f>N72/$C72</f>
        <v>1</v>
      </c>
      <c r="I72" s="15">
        <f>O72/$C72</f>
        <v>0</v>
      </c>
      <c r="J72">
        <v>2150</v>
      </c>
      <c r="K72">
        <v>3332</v>
      </c>
      <c r="L72">
        <v>3337</v>
      </c>
      <c r="M72">
        <v>3337</v>
      </c>
      <c r="N72">
        <v>3341</v>
      </c>
      <c r="O72">
        <v>0</v>
      </c>
    </row>
    <row r="73" spans="1:15" x14ac:dyDescent="0.25">
      <c r="A73" s="11" t="s">
        <v>391</v>
      </c>
      <c r="B73" s="23" t="s">
        <v>300</v>
      </c>
      <c r="C73">
        <v>4087</v>
      </c>
      <c r="D73" s="15">
        <f>J73/$C73</f>
        <v>0.21531685833129435</v>
      </c>
      <c r="E73" s="15">
        <f>K73/$C73</f>
        <v>0.97577685343772935</v>
      </c>
      <c r="F73" s="15">
        <f>L73/$C73</f>
        <v>0.98262784438463424</v>
      </c>
      <c r="G73" s="15">
        <f>M73/$C73</f>
        <v>0.9848299486175679</v>
      </c>
      <c r="H73" s="15">
        <f>N73/$C73</f>
        <v>1</v>
      </c>
      <c r="I73" s="15">
        <f>O73/$C73</f>
        <v>0</v>
      </c>
      <c r="J73">
        <v>880</v>
      </c>
      <c r="K73">
        <v>3988</v>
      </c>
      <c r="L73">
        <v>4016</v>
      </c>
      <c r="M73">
        <v>4025</v>
      </c>
      <c r="N73">
        <v>4087</v>
      </c>
      <c r="O73">
        <v>0</v>
      </c>
    </row>
    <row r="74" spans="1:15" x14ac:dyDescent="0.25">
      <c r="A74" s="11" t="s">
        <v>392</v>
      </c>
      <c r="B74" s="23" t="s">
        <v>307</v>
      </c>
      <c r="C74">
        <v>1130</v>
      </c>
      <c r="D74" s="15">
        <f>J74/$C74</f>
        <v>0.87079646017699119</v>
      </c>
      <c r="E74" s="15">
        <f>K74/$C74</f>
        <v>0.94424778761061945</v>
      </c>
      <c r="F74" s="15">
        <f>L74/$C74</f>
        <v>0.95575221238938057</v>
      </c>
      <c r="G74" s="15">
        <f>M74/$C74</f>
        <v>0.95575221238938057</v>
      </c>
      <c r="H74" s="15">
        <f>N74/$C74</f>
        <v>1</v>
      </c>
      <c r="I74" s="15">
        <f>O74/$C74</f>
        <v>0</v>
      </c>
      <c r="J74">
        <v>984</v>
      </c>
      <c r="K74">
        <v>1067</v>
      </c>
      <c r="L74">
        <v>1080</v>
      </c>
      <c r="M74">
        <v>1080</v>
      </c>
      <c r="N74">
        <v>1130</v>
      </c>
      <c r="O74">
        <v>0</v>
      </c>
    </row>
    <row r="75" spans="1:15" x14ac:dyDescent="0.25">
      <c r="A75" s="11" t="s">
        <v>393</v>
      </c>
      <c r="B75" s="23" t="s">
        <v>302</v>
      </c>
      <c r="C75">
        <v>1866</v>
      </c>
      <c r="D75" s="15">
        <f>J75/$C75</f>
        <v>0.42926045016077169</v>
      </c>
      <c r="E75" s="15">
        <f>K75/$C75</f>
        <v>0.86066452304394425</v>
      </c>
      <c r="F75" s="15">
        <f>L75/$C75</f>
        <v>0.94587352625937837</v>
      </c>
      <c r="G75" s="15">
        <f>M75/$C75</f>
        <v>0.96677384780278675</v>
      </c>
      <c r="H75" s="15">
        <f>N75/$C75</f>
        <v>1</v>
      </c>
      <c r="I75" s="15">
        <f>O75/$C75</f>
        <v>0</v>
      </c>
      <c r="J75">
        <v>801</v>
      </c>
      <c r="K75">
        <v>1606</v>
      </c>
      <c r="L75">
        <v>1765</v>
      </c>
      <c r="M75">
        <v>1804</v>
      </c>
      <c r="N75">
        <v>1866</v>
      </c>
      <c r="O75">
        <v>0</v>
      </c>
    </row>
    <row r="76" spans="1:15" x14ac:dyDescent="0.25">
      <c r="A76" s="11" t="s">
        <v>394</v>
      </c>
      <c r="B76" s="23" t="s">
        <v>302</v>
      </c>
      <c r="C76">
        <v>1031</v>
      </c>
      <c r="D76" s="15">
        <f>J76/$C76</f>
        <v>4.0737148399612025E-2</v>
      </c>
      <c r="E76" s="15">
        <f>K76/$C76</f>
        <v>0.19301648884578079</v>
      </c>
      <c r="F76" s="15">
        <f>L76/$C76</f>
        <v>0.59165858389912707</v>
      </c>
      <c r="G76" s="15">
        <f>M76/$C76</f>
        <v>0.68186226964112517</v>
      </c>
      <c r="H76" s="15">
        <f>N76/$C76</f>
        <v>0.98642095053346268</v>
      </c>
      <c r="I76" s="15">
        <f>O76/$C76</f>
        <v>1.3579049466537343E-2</v>
      </c>
      <c r="J76">
        <v>42</v>
      </c>
      <c r="K76">
        <v>199</v>
      </c>
      <c r="L76">
        <v>610</v>
      </c>
      <c r="M76">
        <v>703</v>
      </c>
      <c r="N76">
        <v>1017</v>
      </c>
      <c r="O76">
        <v>14</v>
      </c>
    </row>
    <row r="77" spans="1:15" x14ac:dyDescent="0.25">
      <c r="A77" s="11" t="s">
        <v>395</v>
      </c>
      <c r="B77" s="23" t="s">
        <v>305</v>
      </c>
      <c r="C77">
        <v>687</v>
      </c>
      <c r="D77" s="15">
        <f>J77/$C77</f>
        <v>0.91994177583697234</v>
      </c>
      <c r="E77" s="15">
        <f>K77/$C77</f>
        <v>0.91994177583697234</v>
      </c>
      <c r="F77" s="15">
        <f>L77/$C77</f>
        <v>0.92867540029112083</v>
      </c>
      <c r="G77" s="15">
        <f>M77/$C77</f>
        <v>0.93449781659388642</v>
      </c>
      <c r="H77" s="15">
        <f>N77/$C77</f>
        <v>1</v>
      </c>
      <c r="I77" s="15">
        <f>O77/$C77</f>
        <v>0</v>
      </c>
      <c r="J77">
        <v>632</v>
      </c>
      <c r="K77">
        <v>632</v>
      </c>
      <c r="L77">
        <v>638</v>
      </c>
      <c r="M77">
        <v>642</v>
      </c>
      <c r="N77">
        <v>687</v>
      </c>
      <c r="O77">
        <v>0</v>
      </c>
    </row>
    <row r="78" spans="1:15" x14ac:dyDescent="0.25">
      <c r="A78" s="11" t="s">
        <v>396</v>
      </c>
      <c r="B78" s="23" t="s">
        <v>308</v>
      </c>
      <c r="C78">
        <v>1028</v>
      </c>
      <c r="D78" s="15">
        <f>J78/$C78</f>
        <v>0.87256809338521402</v>
      </c>
      <c r="E78" s="15">
        <f>K78/$C78</f>
        <v>0.87256809338521402</v>
      </c>
      <c r="F78" s="15">
        <f>L78/$C78</f>
        <v>0.94649805447470814</v>
      </c>
      <c r="G78" s="15">
        <f>M78/$C78</f>
        <v>0.94844357976653693</v>
      </c>
      <c r="H78" s="15">
        <f>N78/$C78</f>
        <v>0.99902723735408561</v>
      </c>
      <c r="I78" s="15">
        <f>O78/$C78</f>
        <v>9.727626459143969E-4</v>
      </c>
      <c r="J78">
        <v>897</v>
      </c>
      <c r="K78">
        <v>897</v>
      </c>
      <c r="L78">
        <v>973</v>
      </c>
      <c r="M78">
        <v>975</v>
      </c>
      <c r="N78">
        <v>1027</v>
      </c>
      <c r="O78">
        <v>1</v>
      </c>
    </row>
    <row r="79" spans="1:15" x14ac:dyDescent="0.25">
      <c r="A79" s="11" t="s">
        <v>397</v>
      </c>
      <c r="B79" s="23" t="s">
        <v>301</v>
      </c>
      <c r="C79">
        <v>76</v>
      </c>
      <c r="D79" s="15">
        <f>J79/$C79</f>
        <v>0</v>
      </c>
      <c r="E79" s="15">
        <f>K79/$C79</f>
        <v>0</v>
      </c>
      <c r="F79" s="15">
        <f>L79/$C79</f>
        <v>0.47368421052631576</v>
      </c>
      <c r="G79" s="15">
        <f>M79/$C79</f>
        <v>0.47368421052631576</v>
      </c>
      <c r="H79" s="15">
        <f>N79/$C79</f>
        <v>0.60526315789473684</v>
      </c>
      <c r="I79" s="15">
        <f>O79/$C79</f>
        <v>0.39473684210526316</v>
      </c>
      <c r="J79">
        <v>0</v>
      </c>
      <c r="K79">
        <v>0</v>
      </c>
      <c r="L79">
        <v>36</v>
      </c>
      <c r="M79">
        <v>36</v>
      </c>
      <c r="N79">
        <v>46</v>
      </c>
      <c r="O79">
        <v>30</v>
      </c>
    </row>
    <row r="80" spans="1:15" x14ac:dyDescent="0.25">
      <c r="A80" s="11" t="s">
        <v>398</v>
      </c>
      <c r="B80" s="23" t="s">
        <v>297</v>
      </c>
      <c r="C80">
        <v>1705</v>
      </c>
      <c r="D80" s="15">
        <f>J80/$C80</f>
        <v>0.28973607038123167</v>
      </c>
      <c r="E80" s="15">
        <f>K80/$C80</f>
        <v>0.64398826979472146</v>
      </c>
      <c r="F80" s="15">
        <f>L80/$C80</f>
        <v>0.80821114369501468</v>
      </c>
      <c r="G80" s="15">
        <f>M80/$C80</f>
        <v>0.82580645161290323</v>
      </c>
      <c r="H80" s="15">
        <f>N80/$C80</f>
        <v>0.99941348973607036</v>
      </c>
      <c r="I80" s="15">
        <f>O80/$C80</f>
        <v>5.8651026392961877E-4</v>
      </c>
      <c r="J80">
        <v>494</v>
      </c>
      <c r="K80">
        <v>1098</v>
      </c>
      <c r="L80">
        <v>1378</v>
      </c>
      <c r="M80">
        <v>1408</v>
      </c>
      <c r="N80">
        <v>1704</v>
      </c>
      <c r="O80">
        <v>1</v>
      </c>
    </row>
    <row r="81" spans="1:15" x14ac:dyDescent="0.25">
      <c r="A81" s="11" t="s">
        <v>399</v>
      </c>
      <c r="B81" s="23" t="s">
        <v>302</v>
      </c>
      <c r="C81">
        <v>675</v>
      </c>
      <c r="D81" s="15">
        <f>J81/$C81</f>
        <v>0.59259259259259256</v>
      </c>
      <c r="E81" s="15">
        <f>K81/$C81</f>
        <v>0.60888888888888892</v>
      </c>
      <c r="F81" s="15">
        <f>L81/$C81</f>
        <v>0.78962962962962968</v>
      </c>
      <c r="G81" s="15">
        <f>M81/$C81</f>
        <v>0.83259259259259255</v>
      </c>
      <c r="H81" s="15">
        <f>N81/$C81</f>
        <v>0.99407407407407411</v>
      </c>
      <c r="I81" s="15">
        <f>O81/$C81</f>
        <v>5.9259259259259256E-3</v>
      </c>
      <c r="J81">
        <v>400</v>
      </c>
      <c r="K81">
        <v>411</v>
      </c>
      <c r="L81">
        <v>533</v>
      </c>
      <c r="M81">
        <v>562</v>
      </c>
      <c r="N81">
        <v>671</v>
      </c>
      <c r="O81">
        <v>4</v>
      </c>
    </row>
    <row r="82" spans="1:15" x14ac:dyDescent="0.25">
      <c r="A82" s="11" t="s">
        <v>302</v>
      </c>
      <c r="B82" s="23" t="s">
        <v>302</v>
      </c>
      <c r="C82">
        <v>968</v>
      </c>
      <c r="D82" s="15">
        <f>J82/$C82</f>
        <v>0.64979338842975209</v>
      </c>
      <c r="E82" s="15">
        <f>K82/$C82</f>
        <v>0.7923553719008265</v>
      </c>
      <c r="F82" s="15">
        <f>L82/$C82</f>
        <v>0.92148760330578516</v>
      </c>
      <c r="G82" s="15">
        <f>M82/$C82</f>
        <v>0.96177685950413228</v>
      </c>
      <c r="H82" s="15">
        <f>N82/$C82</f>
        <v>0.99793388429752061</v>
      </c>
      <c r="I82" s="15">
        <f>O82/$C82</f>
        <v>2.0661157024793389E-3</v>
      </c>
      <c r="J82">
        <v>629</v>
      </c>
      <c r="K82">
        <v>767</v>
      </c>
      <c r="L82">
        <v>892</v>
      </c>
      <c r="M82">
        <v>931</v>
      </c>
      <c r="N82">
        <v>966</v>
      </c>
      <c r="O82">
        <v>2</v>
      </c>
    </row>
    <row r="83" spans="1:15" x14ac:dyDescent="0.25">
      <c r="A83" s="11" t="s">
        <v>400</v>
      </c>
      <c r="B83" s="23" t="s">
        <v>302</v>
      </c>
      <c r="C83">
        <v>2104</v>
      </c>
      <c r="D83" s="15">
        <f>J83/$C83</f>
        <v>9.5057034220532319E-4</v>
      </c>
      <c r="E83" s="15">
        <f>K83/$C83</f>
        <v>0.86549429657794674</v>
      </c>
      <c r="F83" s="15">
        <f>L83/$C83</f>
        <v>0.95722433460076051</v>
      </c>
      <c r="G83" s="15">
        <f>M83/$C83</f>
        <v>0.97813688212927752</v>
      </c>
      <c r="H83" s="15">
        <f>N83/$C83</f>
        <v>1</v>
      </c>
      <c r="I83" s="15">
        <f>O83/$C83</f>
        <v>0</v>
      </c>
      <c r="J83">
        <v>2</v>
      </c>
      <c r="K83">
        <v>1821</v>
      </c>
      <c r="L83">
        <v>2014</v>
      </c>
      <c r="M83">
        <v>2058</v>
      </c>
      <c r="N83">
        <v>2104</v>
      </c>
      <c r="O83">
        <v>0</v>
      </c>
    </row>
    <row r="84" spans="1:15" x14ac:dyDescent="0.25">
      <c r="A84" s="11" t="s">
        <v>401</v>
      </c>
      <c r="B84" s="23" t="s">
        <v>298</v>
      </c>
      <c r="C84">
        <v>5</v>
      </c>
      <c r="D84" s="15">
        <f>J84/$C84</f>
        <v>0.8</v>
      </c>
      <c r="E84" s="15">
        <f>K84/$C84</f>
        <v>0.8</v>
      </c>
      <c r="F84" s="15">
        <f>L84/$C84</f>
        <v>0.8</v>
      </c>
      <c r="G84" s="15">
        <f>M84/$C84</f>
        <v>0.8</v>
      </c>
      <c r="H84" s="15">
        <f>N84/$C84</f>
        <v>1</v>
      </c>
      <c r="I84" s="15">
        <f>O84/$C84</f>
        <v>0</v>
      </c>
      <c r="J84">
        <v>4</v>
      </c>
      <c r="K84">
        <v>4</v>
      </c>
      <c r="L84">
        <v>4</v>
      </c>
      <c r="M84">
        <v>4</v>
      </c>
      <c r="N84">
        <v>5</v>
      </c>
      <c r="O84">
        <v>0</v>
      </c>
    </row>
    <row r="85" spans="1:15" x14ac:dyDescent="0.25">
      <c r="A85" s="11" t="s">
        <v>402</v>
      </c>
      <c r="B85" s="23" t="s">
        <v>306</v>
      </c>
      <c r="C85">
        <v>836</v>
      </c>
      <c r="D85" s="15">
        <f>J85/$C85</f>
        <v>0</v>
      </c>
      <c r="E85" s="15">
        <f>K85/$C85</f>
        <v>0.24880382775119617</v>
      </c>
      <c r="F85" s="15">
        <f>L85/$C85</f>
        <v>0.60526315789473684</v>
      </c>
      <c r="G85" s="15">
        <f>M85/$C85</f>
        <v>0.77033492822966509</v>
      </c>
      <c r="H85" s="15">
        <f>N85/$C85</f>
        <v>0.97727272727272729</v>
      </c>
      <c r="I85" s="15">
        <f>O85/$C85</f>
        <v>2.2727272727272728E-2</v>
      </c>
      <c r="J85">
        <v>0</v>
      </c>
      <c r="K85">
        <v>208</v>
      </c>
      <c r="L85">
        <v>506</v>
      </c>
      <c r="M85">
        <v>644</v>
      </c>
      <c r="N85">
        <v>817</v>
      </c>
      <c r="O85">
        <v>19</v>
      </c>
    </row>
    <row r="86" spans="1:15" x14ac:dyDescent="0.25">
      <c r="A86" s="11" t="s">
        <v>403</v>
      </c>
      <c r="B86" s="23" t="s">
        <v>297</v>
      </c>
      <c r="C86">
        <v>146</v>
      </c>
      <c r="D86" s="15">
        <f>J86/$C86</f>
        <v>0</v>
      </c>
      <c r="E86" s="15">
        <f>K86/$C86</f>
        <v>0</v>
      </c>
      <c r="F86" s="15">
        <f>L86/$C86</f>
        <v>0.36986301369863012</v>
      </c>
      <c r="G86" s="15">
        <f>M86/$C86</f>
        <v>0.36986301369863012</v>
      </c>
      <c r="H86" s="15">
        <f>N86/$C86</f>
        <v>0.98630136986301364</v>
      </c>
      <c r="I86" s="15">
        <f>O86/$C86</f>
        <v>1.3698630136986301E-2</v>
      </c>
      <c r="J86">
        <v>0</v>
      </c>
      <c r="K86">
        <v>0</v>
      </c>
      <c r="L86">
        <v>54</v>
      </c>
      <c r="M86">
        <v>54</v>
      </c>
      <c r="N86">
        <v>144</v>
      </c>
      <c r="O86">
        <v>2</v>
      </c>
    </row>
    <row r="87" spans="1:15" x14ac:dyDescent="0.25">
      <c r="A87" s="11" t="s">
        <v>404</v>
      </c>
      <c r="B87" s="23" t="s">
        <v>309</v>
      </c>
      <c r="C87">
        <v>592</v>
      </c>
      <c r="D87" s="15">
        <f>J87/$C87</f>
        <v>0.60135135135135132</v>
      </c>
      <c r="E87" s="15">
        <f>K87/$C87</f>
        <v>1</v>
      </c>
      <c r="F87" s="15">
        <f>L87/$C87</f>
        <v>1</v>
      </c>
      <c r="G87" s="15">
        <f>M87/$C87</f>
        <v>1</v>
      </c>
      <c r="H87" s="15">
        <f>N87/$C87</f>
        <v>1</v>
      </c>
      <c r="I87" s="15">
        <f>O87/$C87</f>
        <v>0</v>
      </c>
      <c r="J87">
        <v>356</v>
      </c>
      <c r="K87">
        <v>592</v>
      </c>
      <c r="L87">
        <v>592</v>
      </c>
      <c r="M87">
        <v>592</v>
      </c>
      <c r="N87">
        <v>592</v>
      </c>
      <c r="O87">
        <v>0</v>
      </c>
    </row>
    <row r="88" spans="1:15" x14ac:dyDescent="0.25">
      <c r="A88" s="11" t="s">
        <v>405</v>
      </c>
      <c r="B88" s="23" t="s">
        <v>301</v>
      </c>
      <c r="C88">
        <v>102</v>
      </c>
      <c r="D88" s="15">
        <f>J88/$C88</f>
        <v>0</v>
      </c>
      <c r="E88" s="15">
        <f>K88/$C88</f>
        <v>0</v>
      </c>
      <c r="F88" s="15">
        <f>L88/$C88</f>
        <v>0.44117647058823528</v>
      </c>
      <c r="G88" s="15">
        <f>M88/$C88</f>
        <v>0.62745098039215685</v>
      </c>
      <c r="H88" s="15">
        <f>N88/$C88</f>
        <v>0.82352941176470584</v>
      </c>
      <c r="I88" s="15">
        <f>O88/$C88</f>
        <v>0.17647058823529413</v>
      </c>
      <c r="J88">
        <v>0</v>
      </c>
      <c r="K88">
        <v>0</v>
      </c>
      <c r="L88">
        <v>45</v>
      </c>
      <c r="M88">
        <v>64</v>
      </c>
      <c r="N88">
        <v>84</v>
      </c>
      <c r="O88">
        <v>18</v>
      </c>
    </row>
    <row r="89" spans="1:15" x14ac:dyDescent="0.25">
      <c r="A89" s="11" t="s">
        <v>303</v>
      </c>
      <c r="B89" s="23" t="s">
        <v>303</v>
      </c>
      <c r="C89">
        <v>1341</v>
      </c>
      <c r="D89" s="15">
        <f>J89/$C89</f>
        <v>7.4571215510812821E-4</v>
      </c>
      <c r="E89" s="15">
        <f>K89/$C89</f>
        <v>0.98881431767337813</v>
      </c>
      <c r="F89" s="15">
        <f>L89/$C89</f>
        <v>0.99328859060402686</v>
      </c>
      <c r="G89" s="15">
        <f>M89/$C89</f>
        <v>0.99552572706935127</v>
      </c>
      <c r="H89" s="15">
        <f>N89/$C89</f>
        <v>1</v>
      </c>
      <c r="I89" s="15">
        <f>O89/$C89</f>
        <v>0</v>
      </c>
      <c r="J89">
        <v>1</v>
      </c>
      <c r="K89">
        <v>1326</v>
      </c>
      <c r="L89">
        <v>1332</v>
      </c>
      <c r="M89">
        <v>1335</v>
      </c>
      <c r="N89">
        <v>1341</v>
      </c>
      <c r="O89">
        <v>0</v>
      </c>
    </row>
    <row r="90" spans="1:15" x14ac:dyDescent="0.25">
      <c r="A90" s="11" t="s">
        <v>406</v>
      </c>
      <c r="B90" s="23" t="s">
        <v>297</v>
      </c>
      <c r="C90">
        <v>280</v>
      </c>
      <c r="D90" s="15">
        <f>J90/$C90</f>
        <v>0.98571428571428577</v>
      </c>
      <c r="E90" s="15">
        <f>K90/$C90</f>
        <v>0.98571428571428577</v>
      </c>
      <c r="F90" s="15">
        <f>L90/$C90</f>
        <v>0.98571428571428577</v>
      </c>
      <c r="G90" s="15">
        <f>M90/$C90</f>
        <v>0.98571428571428577</v>
      </c>
      <c r="H90" s="15">
        <f>N90/$C90</f>
        <v>0.99285714285714288</v>
      </c>
      <c r="I90" s="15">
        <f>O90/$C90</f>
        <v>7.1428571428571426E-3</v>
      </c>
      <c r="J90">
        <v>276</v>
      </c>
      <c r="K90">
        <v>276</v>
      </c>
      <c r="L90">
        <v>276</v>
      </c>
      <c r="M90">
        <v>276</v>
      </c>
      <c r="N90">
        <v>278</v>
      </c>
      <c r="O90">
        <v>2</v>
      </c>
    </row>
    <row r="91" spans="1:15" x14ac:dyDescent="0.25">
      <c r="A91" s="11" t="s">
        <v>407</v>
      </c>
      <c r="B91" s="23" t="s">
        <v>306</v>
      </c>
      <c r="C91">
        <v>846</v>
      </c>
      <c r="D91" s="15">
        <f>J91/$C91</f>
        <v>3.9007092198581561E-2</v>
      </c>
      <c r="E91" s="15">
        <f>K91/$C91</f>
        <v>0.14893617021276595</v>
      </c>
      <c r="F91" s="15">
        <f>L91/$C91</f>
        <v>0.45271867612293143</v>
      </c>
      <c r="G91" s="15">
        <f>M91/$C91</f>
        <v>0.86170212765957444</v>
      </c>
      <c r="H91" s="15">
        <f>N91/$C91</f>
        <v>0.96926713947990539</v>
      </c>
      <c r="I91" s="15">
        <f>O91/$C91</f>
        <v>3.0732860520094562E-2</v>
      </c>
      <c r="J91">
        <v>33</v>
      </c>
      <c r="K91">
        <v>126</v>
      </c>
      <c r="L91">
        <v>383</v>
      </c>
      <c r="M91">
        <v>729</v>
      </c>
      <c r="N91">
        <v>820</v>
      </c>
      <c r="O91">
        <v>26</v>
      </c>
    </row>
    <row r="92" spans="1:15" x14ac:dyDescent="0.25">
      <c r="A92" s="11" t="s">
        <v>408</v>
      </c>
      <c r="B92" s="23" t="s">
        <v>299</v>
      </c>
      <c r="C92">
        <v>754</v>
      </c>
      <c r="D92" s="15">
        <f>J92/$C92</f>
        <v>1.3262599469496021E-3</v>
      </c>
      <c r="E92" s="15">
        <f>K92/$C92</f>
        <v>0.24535809018567639</v>
      </c>
      <c r="F92" s="15">
        <f>L92/$C92</f>
        <v>0.25596816976127323</v>
      </c>
      <c r="G92" s="15">
        <f>M92/$C92</f>
        <v>0.29708222811671087</v>
      </c>
      <c r="H92" s="15">
        <f>N92/$C92</f>
        <v>0.99734748010610075</v>
      </c>
      <c r="I92" s="15">
        <f>O92/$C92</f>
        <v>2.6525198938992041E-3</v>
      </c>
      <c r="J92">
        <v>1</v>
      </c>
      <c r="K92">
        <v>185</v>
      </c>
      <c r="L92">
        <v>193</v>
      </c>
      <c r="M92">
        <v>224</v>
      </c>
      <c r="N92">
        <v>752</v>
      </c>
      <c r="O92">
        <v>2</v>
      </c>
    </row>
    <row r="93" spans="1:15" x14ac:dyDescent="0.25">
      <c r="A93" s="11" t="s">
        <v>409</v>
      </c>
      <c r="B93" s="23" t="s">
        <v>301</v>
      </c>
      <c r="C93">
        <v>208</v>
      </c>
      <c r="D93" s="15">
        <f>J93/$C93</f>
        <v>9.1346153846153841E-2</v>
      </c>
      <c r="E93" s="15">
        <f>K93/$C93</f>
        <v>0.10576923076923077</v>
      </c>
      <c r="F93" s="15">
        <f>L93/$C93</f>
        <v>0.33173076923076922</v>
      </c>
      <c r="G93" s="15">
        <f>M93/$C93</f>
        <v>0.49038461538461536</v>
      </c>
      <c r="H93" s="15">
        <f>N93/$C93</f>
        <v>0.97596153846153844</v>
      </c>
      <c r="I93" s="15">
        <f>O93/$C93</f>
        <v>2.403846153846154E-2</v>
      </c>
      <c r="J93">
        <v>19</v>
      </c>
      <c r="K93">
        <v>22</v>
      </c>
      <c r="L93">
        <v>69</v>
      </c>
      <c r="M93">
        <v>102</v>
      </c>
      <c r="N93">
        <v>203</v>
      </c>
      <c r="O93">
        <v>5</v>
      </c>
    </row>
    <row r="94" spans="1:15" x14ac:dyDescent="0.25">
      <c r="A94" s="11" t="s">
        <v>410</v>
      </c>
      <c r="B94" s="23" t="s">
        <v>309</v>
      </c>
      <c r="C94">
        <v>1167</v>
      </c>
      <c r="D94" s="15">
        <f>J94/$C94</f>
        <v>0.27763496143958871</v>
      </c>
      <c r="E94" s="15">
        <f>K94/$C94</f>
        <v>0.77892030848329052</v>
      </c>
      <c r="F94" s="15">
        <f>L94/$C94</f>
        <v>0.84575835475578409</v>
      </c>
      <c r="G94" s="15">
        <f>M94/$C94</f>
        <v>0.87403598971722363</v>
      </c>
      <c r="H94" s="15">
        <f>N94/$C94</f>
        <v>0.99571550985432733</v>
      </c>
      <c r="I94" s="15">
        <f>O94/$C94</f>
        <v>4.2844901456726651E-3</v>
      </c>
      <c r="J94">
        <v>324</v>
      </c>
      <c r="K94">
        <v>909</v>
      </c>
      <c r="L94">
        <v>987</v>
      </c>
      <c r="M94">
        <v>1020</v>
      </c>
      <c r="N94">
        <v>1162</v>
      </c>
      <c r="O94">
        <v>5</v>
      </c>
    </row>
    <row r="95" spans="1:15" x14ac:dyDescent="0.25">
      <c r="A95" s="11" t="s">
        <v>411</v>
      </c>
      <c r="B95" s="23" t="s">
        <v>309</v>
      </c>
      <c r="C95">
        <v>626</v>
      </c>
      <c r="D95" s="15">
        <f>J95/$C95</f>
        <v>4.6325878594249199E-2</v>
      </c>
      <c r="E95" s="15">
        <f>K95/$C95</f>
        <v>6.7092651757188496E-2</v>
      </c>
      <c r="F95" s="15">
        <f>L95/$C95</f>
        <v>0.31469648562300317</v>
      </c>
      <c r="G95" s="15">
        <f>M95/$C95</f>
        <v>0.5591054313099042</v>
      </c>
      <c r="H95" s="15">
        <f>N95/$C95</f>
        <v>0.96325878594249204</v>
      </c>
      <c r="I95" s="15">
        <f>O95/$C95</f>
        <v>3.6741214057507986E-2</v>
      </c>
      <c r="J95">
        <v>29</v>
      </c>
      <c r="K95">
        <v>42</v>
      </c>
      <c r="L95">
        <v>197</v>
      </c>
      <c r="M95">
        <v>350</v>
      </c>
      <c r="N95">
        <v>603</v>
      </c>
      <c r="O95">
        <v>23</v>
      </c>
    </row>
    <row r="96" spans="1:15" x14ac:dyDescent="0.25">
      <c r="A96" s="11" t="s">
        <v>412</v>
      </c>
      <c r="B96" s="23" t="s">
        <v>297</v>
      </c>
      <c r="C96">
        <v>246</v>
      </c>
      <c r="D96" s="15">
        <f>J96/$C96</f>
        <v>0.96747967479674801</v>
      </c>
      <c r="E96" s="15">
        <f>K96/$C96</f>
        <v>0.96747967479674801</v>
      </c>
      <c r="F96" s="15">
        <f>L96/$C96</f>
        <v>0.96747967479674801</v>
      </c>
      <c r="G96" s="15">
        <f>M96/$C96</f>
        <v>0.96747967479674801</v>
      </c>
      <c r="H96" s="15">
        <f>N96/$C96</f>
        <v>0.97967479674796742</v>
      </c>
      <c r="I96" s="15">
        <f>O96/$C96</f>
        <v>2.032520325203252E-2</v>
      </c>
      <c r="J96">
        <v>238</v>
      </c>
      <c r="K96">
        <v>238</v>
      </c>
      <c r="L96">
        <v>238</v>
      </c>
      <c r="M96">
        <v>238</v>
      </c>
      <c r="N96">
        <v>241</v>
      </c>
      <c r="O96">
        <v>5</v>
      </c>
    </row>
    <row r="97" spans="1:15" x14ac:dyDescent="0.25">
      <c r="A97" s="11" t="s">
        <v>413</v>
      </c>
      <c r="B97" s="23" t="s">
        <v>299</v>
      </c>
      <c r="C97">
        <v>1475</v>
      </c>
      <c r="D97" s="15">
        <f>J97/$C97</f>
        <v>0.21830508474576271</v>
      </c>
      <c r="E97" s="15">
        <f>K97/$C97</f>
        <v>0.7105084745762712</v>
      </c>
      <c r="F97" s="15">
        <f>L97/$C97</f>
        <v>0.81016949152542372</v>
      </c>
      <c r="G97" s="15">
        <f>M97/$C97</f>
        <v>0.9044067796610169</v>
      </c>
      <c r="H97" s="15">
        <f>N97/$C97</f>
        <v>0.9993220338983051</v>
      </c>
      <c r="I97" s="15">
        <f>O97/$C97</f>
        <v>6.779661016949153E-4</v>
      </c>
      <c r="J97">
        <v>322</v>
      </c>
      <c r="K97">
        <v>1048</v>
      </c>
      <c r="L97">
        <v>1195</v>
      </c>
      <c r="M97">
        <v>1334</v>
      </c>
      <c r="N97">
        <v>1474</v>
      </c>
      <c r="O97">
        <v>1</v>
      </c>
    </row>
    <row r="98" spans="1:15" x14ac:dyDescent="0.25">
      <c r="A98" s="11" t="s">
        <v>414</v>
      </c>
      <c r="B98" s="23" t="s">
        <v>310</v>
      </c>
      <c r="C98">
        <v>4879</v>
      </c>
      <c r="D98" s="15">
        <f>J98/$C98</f>
        <v>0.42877638860422218</v>
      </c>
      <c r="E98" s="15">
        <f>K98/$C98</f>
        <v>0.97294527567124411</v>
      </c>
      <c r="F98" s="15">
        <f>L98/$C98</f>
        <v>0.9803238368518139</v>
      </c>
      <c r="G98" s="15">
        <f>M98/$C98</f>
        <v>0.98954703832752611</v>
      </c>
      <c r="H98" s="15">
        <f>N98/$C98</f>
        <v>1</v>
      </c>
      <c r="I98" s="15">
        <f>O98/$C98</f>
        <v>0</v>
      </c>
      <c r="J98">
        <v>2092</v>
      </c>
      <c r="K98">
        <v>4747</v>
      </c>
      <c r="L98">
        <v>4783</v>
      </c>
      <c r="M98">
        <v>4828</v>
      </c>
      <c r="N98">
        <v>4879</v>
      </c>
      <c r="O98">
        <v>0</v>
      </c>
    </row>
    <row r="99" spans="1:15" x14ac:dyDescent="0.25">
      <c r="A99" s="11" t="s">
        <v>415</v>
      </c>
      <c r="B99" s="23" t="s">
        <v>310</v>
      </c>
      <c r="C99">
        <v>1675</v>
      </c>
      <c r="D99" s="15">
        <f>J99/$C99</f>
        <v>0.27522388059701491</v>
      </c>
      <c r="E99" s="15">
        <f>K99/$C99</f>
        <v>0.97373134328358213</v>
      </c>
      <c r="F99" s="15">
        <f>L99/$C99</f>
        <v>0.98029850746268654</v>
      </c>
      <c r="G99" s="15">
        <f>M99/$C99</f>
        <v>0.98268656716417913</v>
      </c>
      <c r="H99" s="15">
        <f>N99/$C99</f>
        <v>1</v>
      </c>
      <c r="I99" s="15">
        <f>O99/$C99</f>
        <v>0</v>
      </c>
      <c r="J99">
        <v>461</v>
      </c>
      <c r="K99">
        <v>1631</v>
      </c>
      <c r="L99">
        <v>1642</v>
      </c>
      <c r="M99">
        <v>1646</v>
      </c>
      <c r="N99">
        <v>1675</v>
      </c>
      <c r="O99">
        <v>0</v>
      </c>
    </row>
    <row r="100" spans="1:15" x14ac:dyDescent="0.25">
      <c r="A100" s="11" t="s">
        <v>416</v>
      </c>
      <c r="B100" s="23" t="s">
        <v>302</v>
      </c>
      <c r="C100">
        <v>1878</v>
      </c>
      <c r="D100" s="15">
        <f>J100/$C100</f>
        <v>2.0234291799787009E-2</v>
      </c>
      <c r="E100" s="15">
        <f>K100/$C100</f>
        <v>0.97497337593184241</v>
      </c>
      <c r="F100" s="15">
        <f>L100/$C100</f>
        <v>0.98402555910543132</v>
      </c>
      <c r="G100" s="15">
        <f>M100/$C100</f>
        <v>0.98562300319488816</v>
      </c>
      <c r="H100" s="15">
        <f>N100/$C100</f>
        <v>1</v>
      </c>
      <c r="I100" s="15">
        <f>O100/$C100</f>
        <v>0</v>
      </c>
      <c r="J100">
        <v>38</v>
      </c>
      <c r="K100">
        <v>1831</v>
      </c>
      <c r="L100">
        <v>1848</v>
      </c>
      <c r="M100">
        <v>1851</v>
      </c>
      <c r="N100">
        <v>1878</v>
      </c>
      <c r="O100">
        <v>0</v>
      </c>
    </row>
    <row r="101" spans="1:15" x14ac:dyDescent="0.25">
      <c r="A101" s="11" t="s">
        <v>417</v>
      </c>
      <c r="B101" s="23" t="s">
        <v>300</v>
      </c>
      <c r="C101">
        <v>1955</v>
      </c>
      <c r="D101" s="15">
        <f>J101/$C101</f>
        <v>0.23631713554987213</v>
      </c>
      <c r="E101" s="15">
        <f>K101/$C101</f>
        <v>0.8746803069053708</v>
      </c>
      <c r="F101" s="15">
        <f>L101/$C101</f>
        <v>0.90332480818414318</v>
      </c>
      <c r="G101" s="15">
        <f>M101/$C101</f>
        <v>0.92327365728900257</v>
      </c>
      <c r="H101" s="15">
        <f>N101/$C101</f>
        <v>0.99897698209718666</v>
      </c>
      <c r="I101" s="15">
        <f>O101/$C101</f>
        <v>1.0230179028132991E-3</v>
      </c>
      <c r="J101">
        <v>462</v>
      </c>
      <c r="K101">
        <v>1710</v>
      </c>
      <c r="L101">
        <v>1766</v>
      </c>
      <c r="M101">
        <v>1805</v>
      </c>
      <c r="N101">
        <v>1953</v>
      </c>
      <c r="O101">
        <v>2</v>
      </c>
    </row>
    <row r="102" spans="1:15" x14ac:dyDescent="0.25">
      <c r="A102" s="11" t="s">
        <v>418</v>
      </c>
      <c r="B102" s="23" t="s">
        <v>306</v>
      </c>
      <c r="C102">
        <v>479</v>
      </c>
      <c r="D102" s="15">
        <f>J102/$C102</f>
        <v>0</v>
      </c>
      <c r="E102" s="15">
        <f>K102/$C102</f>
        <v>2.9227557411273485E-2</v>
      </c>
      <c r="F102" s="15">
        <f>L102/$C102</f>
        <v>0.27557411273486432</v>
      </c>
      <c r="G102" s="15">
        <f>M102/$C102</f>
        <v>0.37160751565762007</v>
      </c>
      <c r="H102" s="15">
        <f>N102/$C102</f>
        <v>0.77870563674321502</v>
      </c>
      <c r="I102" s="15">
        <f>O102/$C102</f>
        <v>0.22129436325678498</v>
      </c>
      <c r="J102">
        <v>0</v>
      </c>
      <c r="K102">
        <v>14</v>
      </c>
      <c r="L102">
        <v>132</v>
      </c>
      <c r="M102">
        <v>178</v>
      </c>
      <c r="N102">
        <v>373</v>
      </c>
      <c r="O102">
        <v>106</v>
      </c>
    </row>
    <row r="103" spans="1:15" x14ac:dyDescent="0.25">
      <c r="A103" s="11" t="s">
        <v>419</v>
      </c>
      <c r="B103" s="23" t="s">
        <v>307</v>
      </c>
      <c r="C103">
        <v>658</v>
      </c>
      <c r="D103" s="15">
        <f>J103/$C103</f>
        <v>0.196048632218845</v>
      </c>
      <c r="E103" s="15">
        <f>K103/$C103</f>
        <v>0.2978723404255319</v>
      </c>
      <c r="F103" s="15">
        <f>L103/$C103</f>
        <v>0.59118541033434646</v>
      </c>
      <c r="G103" s="15">
        <f>M103/$C103</f>
        <v>0.69604863221884494</v>
      </c>
      <c r="H103" s="15">
        <f>N103/$C103</f>
        <v>0.98936170212765961</v>
      </c>
      <c r="I103" s="15">
        <f>O103/$C103</f>
        <v>1.0638297872340425E-2</v>
      </c>
      <c r="J103">
        <v>129</v>
      </c>
      <c r="K103">
        <v>196</v>
      </c>
      <c r="L103">
        <v>389</v>
      </c>
      <c r="M103">
        <v>458</v>
      </c>
      <c r="N103">
        <v>651</v>
      </c>
      <c r="O103">
        <v>7</v>
      </c>
    </row>
    <row r="104" spans="1:15" x14ac:dyDescent="0.25">
      <c r="A104" s="11" t="s">
        <v>420</v>
      </c>
      <c r="B104" s="23" t="s">
        <v>300</v>
      </c>
      <c r="C104">
        <v>916</v>
      </c>
      <c r="D104" s="15">
        <f>J104/$C104</f>
        <v>3.6026200873362446E-2</v>
      </c>
      <c r="E104" s="15">
        <f>K104/$C104</f>
        <v>0.66921397379912662</v>
      </c>
      <c r="F104" s="15">
        <f>L104/$C104</f>
        <v>0.72489082969432317</v>
      </c>
      <c r="G104" s="15">
        <f>M104/$C104</f>
        <v>0.73362445414847166</v>
      </c>
      <c r="H104" s="15">
        <f>N104/$C104</f>
        <v>1</v>
      </c>
      <c r="I104" s="15">
        <f>O104/$C104</f>
        <v>0</v>
      </c>
      <c r="J104">
        <v>33</v>
      </c>
      <c r="K104">
        <v>613</v>
      </c>
      <c r="L104">
        <v>664</v>
      </c>
      <c r="M104">
        <v>672</v>
      </c>
      <c r="N104">
        <v>916</v>
      </c>
      <c r="O104">
        <v>0</v>
      </c>
    </row>
    <row r="105" spans="1:15" x14ac:dyDescent="0.25">
      <c r="A105" s="11" t="s">
        <v>421</v>
      </c>
      <c r="B105" s="23" t="s">
        <v>304</v>
      </c>
      <c r="C105">
        <v>1451</v>
      </c>
      <c r="D105" s="15">
        <f>J105/$C105</f>
        <v>6.2715368711233635E-2</v>
      </c>
      <c r="E105" s="15">
        <f>K105/$C105</f>
        <v>0.7222605099931082</v>
      </c>
      <c r="F105" s="15">
        <f>L105/$C105</f>
        <v>0.84286698828394213</v>
      </c>
      <c r="G105" s="15">
        <f>M105/$C105</f>
        <v>0.90558235699517575</v>
      </c>
      <c r="H105" s="15">
        <f>N105/$C105</f>
        <v>0.99241902136457616</v>
      </c>
      <c r="I105" s="15">
        <f>O105/$C105</f>
        <v>7.5809786354238459E-3</v>
      </c>
      <c r="J105">
        <v>91</v>
      </c>
      <c r="K105">
        <v>1048</v>
      </c>
      <c r="L105">
        <v>1223</v>
      </c>
      <c r="M105">
        <v>1314</v>
      </c>
      <c r="N105">
        <v>1440</v>
      </c>
      <c r="O105">
        <v>11</v>
      </c>
    </row>
    <row r="106" spans="1:15" x14ac:dyDescent="0.25">
      <c r="A106" s="11" t="s">
        <v>422</v>
      </c>
      <c r="B106" s="23" t="s">
        <v>307</v>
      </c>
      <c r="C106">
        <v>229</v>
      </c>
      <c r="D106" s="15">
        <f>J106/$C106</f>
        <v>0.2576419213973799</v>
      </c>
      <c r="E106" s="15">
        <f>K106/$C106</f>
        <v>0.94323144104803491</v>
      </c>
      <c r="F106" s="15">
        <f>L106/$C106</f>
        <v>0.9606986899563319</v>
      </c>
      <c r="G106" s="15">
        <f>M106/$C106</f>
        <v>0.96943231441048039</v>
      </c>
      <c r="H106" s="15">
        <f>N106/$C106</f>
        <v>1</v>
      </c>
      <c r="I106" s="15">
        <f>O106/$C106</f>
        <v>0</v>
      </c>
      <c r="J106">
        <v>59</v>
      </c>
      <c r="K106">
        <v>216</v>
      </c>
      <c r="L106">
        <v>220</v>
      </c>
      <c r="M106">
        <v>222</v>
      </c>
      <c r="N106">
        <v>229</v>
      </c>
      <c r="O106">
        <v>0</v>
      </c>
    </row>
    <row r="107" spans="1:15" x14ac:dyDescent="0.25">
      <c r="A107" s="11" t="s">
        <v>423</v>
      </c>
      <c r="B107" s="23" t="s">
        <v>306</v>
      </c>
      <c r="C107">
        <v>649</v>
      </c>
      <c r="D107" s="15">
        <f>J107/$C107</f>
        <v>1.078582434514638E-2</v>
      </c>
      <c r="E107" s="15">
        <f>K107/$C107</f>
        <v>0.39753466872110937</v>
      </c>
      <c r="F107" s="15">
        <f>L107/$C107</f>
        <v>0.7380585516178737</v>
      </c>
      <c r="G107" s="15">
        <f>M107/$C107</f>
        <v>0.87365177195685673</v>
      </c>
      <c r="H107" s="15">
        <f>N107/$C107</f>
        <v>1</v>
      </c>
      <c r="I107" s="15">
        <f>O107/$C107</f>
        <v>0</v>
      </c>
      <c r="J107">
        <v>7</v>
      </c>
      <c r="K107">
        <v>258</v>
      </c>
      <c r="L107">
        <v>479</v>
      </c>
      <c r="M107">
        <v>567</v>
      </c>
      <c r="N107">
        <v>649</v>
      </c>
      <c r="O107">
        <v>0</v>
      </c>
    </row>
    <row r="108" spans="1:15" x14ac:dyDescent="0.25">
      <c r="A108" s="11" t="s">
        <v>424</v>
      </c>
      <c r="B108" s="23" t="s">
        <v>303</v>
      </c>
      <c r="C108">
        <v>665</v>
      </c>
      <c r="D108" s="15">
        <f>J108/$C108</f>
        <v>1.5037593984962407E-3</v>
      </c>
      <c r="E108" s="15">
        <f>K108/$C108</f>
        <v>6.3157894736842107E-2</v>
      </c>
      <c r="F108" s="15">
        <f>L108/$C108</f>
        <v>0.41353383458646614</v>
      </c>
      <c r="G108" s="15">
        <f>M108/$C108</f>
        <v>0.74285714285714288</v>
      </c>
      <c r="H108" s="15">
        <f>N108/$C108</f>
        <v>1</v>
      </c>
      <c r="I108" s="15">
        <f>O108/$C108</f>
        <v>0</v>
      </c>
      <c r="J108">
        <v>1</v>
      </c>
      <c r="K108">
        <v>42</v>
      </c>
      <c r="L108">
        <v>275</v>
      </c>
      <c r="M108">
        <v>494</v>
      </c>
      <c r="N108">
        <v>665</v>
      </c>
      <c r="O108">
        <v>0</v>
      </c>
    </row>
    <row r="109" spans="1:15" x14ac:dyDescent="0.25">
      <c r="A109" s="11" t="s">
        <v>425</v>
      </c>
      <c r="B109" s="23" t="s">
        <v>309</v>
      </c>
      <c r="C109">
        <v>1146</v>
      </c>
      <c r="D109" s="15">
        <f>J109/$C109</f>
        <v>0.21727748691099477</v>
      </c>
      <c r="E109" s="15">
        <f>K109/$C109</f>
        <v>0.77574171029668415</v>
      </c>
      <c r="F109" s="15">
        <f>L109/$C109</f>
        <v>0.85951134380453753</v>
      </c>
      <c r="G109" s="15">
        <f>M109/$C109</f>
        <v>0.87260034904013961</v>
      </c>
      <c r="H109" s="15">
        <f>N109/$C109</f>
        <v>0.99825479930191974</v>
      </c>
      <c r="I109" s="15">
        <f>O109/$C109</f>
        <v>1.7452006980802793E-3</v>
      </c>
      <c r="J109">
        <v>249</v>
      </c>
      <c r="K109">
        <v>889</v>
      </c>
      <c r="L109">
        <v>985</v>
      </c>
      <c r="M109">
        <v>1000</v>
      </c>
      <c r="N109">
        <v>1144</v>
      </c>
      <c r="O109">
        <v>2</v>
      </c>
    </row>
    <row r="110" spans="1:15" x14ac:dyDescent="0.25">
      <c r="A110" s="11" t="s">
        <v>426</v>
      </c>
      <c r="B110" s="23" t="s">
        <v>306</v>
      </c>
      <c r="C110">
        <v>594</v>
      </c>
      <c r="D110" s="15">
        <f>J110/$C110</f>
        <v>1.6835016835016834E-3</v>
      </c>
      <c r="E110" s="15">
        <f>K110/$C110</f>
        <v>0.71380471380471378</v>
      </c>
      <c r="F110" s="15">
        <f>L110/$C110</f>
        <v>0.80639730639730645</v>
      </c>
      <c r="G110" s="15">
        <f>M110/$C110</f>
        <v>0.95286195286195285</v>
      </c>
      <c r="H110" s="15">
        <f>N110/$C110</f>
        <v>0.99494949494949492</v>
      </c>
      <c r="I110" s="15">
        <f>O110/$C110</f>
        <v>5.0505050505050509E-3</v>
      </c>
      <c r="J110">
        <v>1</v>
      </c>
      <c r="K110">
        <v>424</v>
      </c>
      <c r="L110">
        <v>479</v>
      </c>
      <c r="M110">
        <v>566</v>
      </c>
      <c r="N110">
        <v>591</v>
      </c>
      <c r="O110">
        <v>3</v>
      </c>
    </row>
    <row r="111" spans="1:15" x14ac:dyDescent="0.25">
      <c r="A111" s="11" t="s">
        <v>427</v>
      </c>
      <c r="B111" s="23" t="s">
        <v>300</v>
      </c>
      <c r="C111">
        <v>2104</v>
      </c>
      <c r="D111" s="15">
        <f>J111/$C111</f>
        <v>9.9809885931558939E-3</v>
      </c>
      <c r="E111" s="15">
        <f>K111/$C111</f>
        <v>0.91872623574144485</v>
      </c>
      <c r="F111" s="15">
        <f>L111/$C111</f>
        <v>0.94201520912547532</v>
      </c>
      <c r="G111" s="15">
        <f>M111/$C111</f>
        <v>0.94771863117870725</v>
      </c>
      <c r="H111" s="15">
        <f>N111/$C111</f>
        <v>0.99572243346007605</v>
      </c>
      <c r="I111" s="15">
        <f>O111/$C111</f>
        <v>4.2775665399239545E-3</v>
      </c>
      <c r="J111">
        <v>21</v>
      </c>
      <c r="K111">
        <v>1933</v>
      </c>
      <c r="L111">
        <v>1982</v>
      </c>
      <c r="M111">
        <v>1994</v>
      </c>
      <c r="N111">
        <v>2095</v>
      </c>
      <c r="O111">
        <v>9</v>
      </c>
    </row>
    <row r="112" spans="1:15" x14ac:dyDescent="0.25">
      <c r="A112" s="11" t="s">
        <v>428</v>
      </c>
      <c r="B112" s="23" t="s">
        <v>304</v>
      </c>
      <c r="C112">
        <v>1391</v>
      </c>
      <c r="D112" s="15">
        <f>J112/$C112</f>
        <v>0</v>
      </c>
      <c r="E112" s="15">
        <f>K112/$C112</f>
        <v>0.70740474478792237</v>
      </c>
      <c r="F112" s="15">
        <f>L112/$C112</f>
        <v>0.74550682961897918</v>
      </c>
      <c r="G112" s="15">
        <f>M112/$C112</f>
        <v>0.85262401150251621</v>
      </c>
      <c r="H112" s="15">
        <f>N112/$C112</f>
        <v>0.9971243709561467</v>
      </c>
      <c r="I112" s="15">
        <f>O112/$C112</f>
        <v>2.875629043853343E-3</v>
      </c>
      <c r="J112">
        <v>0</v>
      </c>
      <c r="K112">
        <v>984</v>
      </c>
      <c r="L112">
        <v>1037</v>
      </c>
      <c r="M112">
        <v>1186</v>
      </c>
      <c r="N112">
        <v>1387</v>
      </c>
      <c r="O112">
        <v>4</v>
      </c>
    </row>
    <row r="113" spans="1:15" x14ac:dyDescent="0.25">
      <c r="A113" s="11" t="s">
        <v>429</v>
      </c>
      <c r="B113" s="23" t="s">
        <v>307</v>
      </c>
      <c r="C113">
        <v>1405</v>
      </c>
      <c r="D113" s="15">
        <f>J113/$C113</f>
        <v>0.24341637010676156</v>
      </c>
      <c r="E113" s="15">
        <f>K113/$C113</f>
        <v>0.98861209964412811</v>
      </c>
      <c r="F113" s="15">
        <f>L113/$C113</f>
        <v>0.9907473309608541</v>
      </c>
      <c r="G113" s="15">
        <f>M113/$C113</f>
        <v>0.99715302491103208</v>
      </c>
      <c r="H113" s="15">
        <f>N113/$C113</f>
        <v>0.99928825622775797</v>
      </c>
      <c r="I113" s="15">
        <f>O113/$C113</f>
        <v>7.1174377224199293E-4</v>
      </c>
      <c r="J113">
        <v>342</v>
      </c>
      <c r="K113">
        <v>1389</v>
      </c>
      <c r="L113">
        <v>1392</v>
      </c>
      <c r="M113">
        <v>1401</v>
      </c>
      <c r="N113">
        <v>1404</v>
      </c>
      <c r="O113">
        <v>1</v>
      </c>
    </row>
    <row r="114" spans="1:15" x14ac:dyDescent="0.25">
      <c r="A114" s="11" t="s">
        <v>430</v>
      </c>
      <c r="B114" s="23" t="s">
        <v>299</v>
      </c>
      <c r="C114">
        <v>294</v>
      </c>
      <c r="D114" s="15">
        <f>J114/$C114</f>
        <v>0</v>
      </c>
      <c r="E114" s="15">
        <f>K114/$C114</f>
        <v>8.1632653061224483E-2</v>
      </c>
      <c r="F114" s="15">
        <f>L114/$C114</f>
        <v>0.22108843537414966</v>
      </c>
      <c r="G114" s="15">
        <f>M114/$C114</f>
        <v>0.43197278911564624</v>
      </c>
      <c r="H114" s="15">
        <f>N114/$C114</f>
        <v>0.99659863945578231</v>
      </c>
      <c r="I114" s="15">
        <f>O114/$C114</f>
        <v>3.4013605442176869E-3</v>
      </c>
      <c r="J114">
        <v>0</v>
      </c>
      <c r="K114">
        <v>24</v>
      </c>
      <c r="L114">
        <v>65</v>
      </c>
      <c r="M114">
        <v>127</v>
      </c>
      <c r="N114">
        <v>293</v>
      </c>
      <c r="O114">
        <v>1</v>
      </c>
    </row>
    <row r="115" spans="1:15" x14ac:dyDescent="0.25">
      <c r="A115" s="11" t="s">
        <v>431</v>
      </c>
      <c r="B115" s="23" t="s">
        <v>298</v>
      </c>
      <c r="C115">
        <v>173</v>
      </c>
      <c r="D115" s="15">
        <f>J115/$C115</f>
        <v>3.4682080924855488E-2</v>
      </c>
      <c r="E115" s="15">
        <f>K115/$C115</f>
        <v>0.36416184971098264</v>
      </c>
      <c r="F115" s="15">
        <f>L115/$C115</f>
        <v>0.82080924855491333</v>
      </c>
      <c r="G115" s="15">
        <f>M115/$C115</f>
        <v>0.8554913294797688</v>
      </c>
      <c r="H115" s="15">
        <f>N115/$C115</f>
        <v>1</v>
      </c>
      <c r="I115" s="15">
        <f>O115/$C115</f>
        <v>0</v>
      </c>
      <c r="J115">
        <v>6</v>
      </c>
      <c r="K115">
        <v>63</v>
      </c>
      <c r="L115">
        <v>142</v>
      </c>
      <c r="M115">
        <v>148</v>
      </c>
      <c r="N115">
        <v>173</v>
      </c>
      <c r="O115">
        <v>0</v>
      </c>
    </row>
    <row r="116" spans="1:15" x14ac:dyDescent="0.25">
      <c r="A116" s="11" t="s">
        <v>432</v>
      </c>
      <c r="B116" s="23" t="s">
        <v>297</v>
      </c>
      <c r="C116">
        <v>716</v>
      </c>
      <c r="D116" s="15">
        <f>J116/$C116</f>
        <v>1.3966480446927373E-2</v>
      </c>
      <c r="E116" s="15">
        <f>K116/$C116</f>
        <v>0.93715083798882681</v>
      </c>
      <c r="F116" s="15">
        <f>L116/$C116</f>
        <v>0.96508379888268159</v>
      </c>
      <c r="G116" s="15">
        <f>M116/$C116</f>
        <v>0.97765363128491622</v>
      </c>
      <c r="H116" s="15">
        <f>N116/$C116</f>
        <v>1</v>
      </c>
      <c r="I116" s="15">
        <f>O116/$C116</f>
        <v>0</v>
      </c>
      <c r="J116">
        <v>10</v>
      </c>
      <c r="K116">
        <v>671</v>
      </c>
      <c r="L116">
        <v>691</v>
      </c>
      <c r="M116">
        <v>700</v>
      </c>
      <c r="N116">
        <v>716</v>
      </c>
      <c r="O116">
        <v>0</v>
      </c>
    </row>
    <row r="117" spans="1:15" x14ac:dyDescent="0.25">
      <c r="A117" s="11" t="s">
        <v>433</v>
      </c>
      <c r="B117" s="23" t="s">
        <v>301</v>
      </c>
      <c r="C117">
        <v>96</v>
      </c>
      <c r="D117" s="15">
        <f>J117/$C117</f>
        <v>0.30208333333333331</v>
      </c>
      <c r="E117" s="15">
        <f>K117/$C117</f>
        <v>0.30208333333333331</v>
      </c>
      <c r="F117" s="15">
        <f>L117/$C117</f>
        <v>0.46875</v>
      </c>
      <c r="G117" s="15">
        <f>M117/$C117</f>
        <v>0.46875</v>
      </c>
      <c r="H117" s="15">
        <f>N117/$C117</f>
        <v>1</v>
      </c>
      <c r="I117" s="15">
        <f>O117/$C117</f>
        <v>0</v>
      </c>
      <c r="J117">
        <v>29</v>
      </c>
      <c r="K117">
        <v>29</v>
      </c>
      <c r="L117">
        <v>45</v>
      </c>
      <c r="M117">
        <v>45</v>
      </c>
      <c r="N117">
        <v>96</v>
      </c>
      <c r="O117">
        <v>0</v>
      </c>
    </row>
    <row r="118" spans="1:15" x14ac:dyDescent="0.25">
      <c r="A118" s="11" t="s">
        <v>434</v>
      </c>
      <c r="B118" s="23" t="s">
        <v>301</v>
      </c>
      <c r="C118">
        <v>46</v>
      </c>
      <c r="D118" s="15">
        <f>J118/$C118</f>
        <v>0</v>
      </c>
      <c r="E118" s="15">
        <f>K118/$C118</f>
        <v>0</v>
      </c>
      <c r="F118" s="15">
        <f>L118/$C118</f>
        <v>0</v>
      </c>
      <c r="G118" s="15">
        <f>M118/$C118</f>
        <v>0</v>
      </c>
      <c r="H118" s="15">
        <f>N118/$C118</f>
        <v>0.63043478260869568</v>
      </c>
      <c r="I118" s="15">
        <f>O118/$C118</f>
        <v>0.36956521739130432</v>
      </c>
      <c r="J118">
        <v>0</v>
      </c>
      <c r="K118">
        <v>0</v>
      </c>
      <c r="L118">
        <v>0</v>
      </c>
      <c r="M118">
        <v>0</v>
      </c>
      <c r="N118">
        <v>29</v>
      </c>
      <c r="O118">
        <v>17</v>
      </c>
    </row>
    <row r="119" spans="1:15" x14ac:dyDescent="0.25">
      <c r="A119" s="11" t="s">
        <v>435</v>
      </c>
      <c r="B119" s="23" t="s">
        <v>297</v>
      </c>
      <c r="C119">
        <v>713</v>
      </c>
      <c r="D119" s="15">
        <f>J119/$C119</f>
        <v>0.10518934081346423</v>
      </c>
      <c r="E119" s="15">
        <f>K119/$C119</f>
        <v>0.59887798036465634</v>
      </c>
      <c r="F119" s="15">
        <f>L119/$C119</f>
        <v>0.66058906030855535</v>
      </c>
      <c r="G119" s="15">
        <f>M119/$C119</f>
        <v>0.66619915848527345</v>
      </c>
      <c r="H119" s="15">
        <f>N119/$C119</f>
        <v>1</v>
      </c>
      <c r="I119" s="15">
        <f>O119/$C119</f>
        <v>0</v>
      </c>
      <c r="J119">
        <v>75</v>
      </c>
      <c r="K119">
        <v>427</v>
      </c>
      <c r="L119">
        <v>471</v>
      </c>
      <c r="M119">
        <v>475</v>
      </c>
      <c r="N119">
        <v>713</v>
      </c>
      <c r="O119">
        <v>0</v>
      </c>
    </row>
    <row r="120" spans="1:15" x14ac:dyDescent="0.25">
      <c r="A120" s="11" t="s">
        <v>436</v>
      </c>
      <c r="B120" s="23" t="s">
        <v>309</v>
      </c>
      <c r="C120">
        <v>1466</v>
      </c>
      <c r="D120" s="15">
        <f>J120/$C120</f>
        <v>0.13506139154160982</v>
      </c>
      <c r="E120" s="15">
        <f>K120/$C120</f>
        <v>0.85879945429740789</v>
      </c>
      <c r="F120" s="15">
        <f>L120/$C120</f>
        <v>0.93860845839017737</v>
      </c>
      <c r="G120" s="15">
        <f>M120/$C120</f>
        <v>0.95839017735334242</v>
      </c>
      <c r="H120" s="15">
        <f>N120/$C120</f>
        <v>1</v>
      </c>
      <c r="I120" s="15">
        <f>O120/$C120</f>
        <v>0</v>
      </c>
      <c r="J120">
        <v>198</v>
      </c>
      <c r="K120">
        <v>1259</v>
      </c>
      <c r="L120">
        <v>1376</v>
      </c>
      <c r="M120">
        <v>1405</v>
      </c>
      <c r="N120">
        <v>1466</v>
      </c>
      <c r="O120">
        <v>0</v>
      </c>
    </row>
    <row r="121" spans="1:15" x14ac:dyDescent="0.25">
      <c r="A121" s="11" t="s">
        <v>437</v>
      </c>
      <c r="B121" s="23" t="s">
        <v>306</v>
      </c>
      <c r="C121">
        <v>603</v>
      </c>
      <c r="D121" s="15">
        <f>J121/$C121</f>
        <v>0</v>
      </c>
      <c r="E121" s="15">
        <f>K121/$C121</f>
        <v>0.12769485903814262</v>
      </c>
      <c r="F121" s="15">
        <f>L121/$C121</f>
        <v>0.47761194029850745</v>
      </c>
      <c r="G121" s="15">
        <f>M121/$C121</f>
        <v>0.74461028192371481</v>
      </c>
      <c r="H121" s="15">
        <f>N121/$C121</f>
        <v>0.98673300165837474</v>
      </c>
      <c r="I121" s="15">
        <f>O121/$C121</f>
        <v>1.3266998341625208E-2</v>
      </c>
      <c r="J121">
        <v>0</v>
      </c>
      <c r="K121">
        <v>77</v>
      </c>
      <c r="L121">
        <v>288</v>
      </c>
      <c r="M121">
        <v>449</v>
      </c>
      <c r="N121">
        <v>595</v>
      </c>
      <c r="O121">
        <v>8</v>
      </c>
    </row>
    <row r="122" spans="1:15" x14ac:dyDescent="0.25">
      <c r="A122" s="11" t="s">
        <v>438</v>
      </c>
      <c r="B122" s="23" t="s">
        <v>310</v>
      </c>
      <c r="C122">
        <v>2486</v>
      </c>
      <c r="D122" s="15">
        <f>J122/$C122</f>
        <v>0</v>
      </c>
      <c r="E122" s="15">
        <f>K122/$C122</f>
        <v>0.92115848753016893</v>
      </c>
      <c r="F122" s="15">
        <f>L122/$C122</f>
        <v>0.97506033789219626</v>
      </c>
      <c r="G122" s="15">
        <f>M122/$C122</f>
        <v>0.98270313757039418</v>
      </c>
      <c r="H122" s="15">
        <f>N122/$C122</f>
        <v>1</v>
      </c>
      <c r="I122" s="15">
        <f>O122/$C122</f>
        <v>0</v>
      </c>
      <c r="J122">
        <v>0</v>
      </c>
      <c r="K122">
        <v>2290</v>
      </c>
      <c r="L122">
        <v>2424</v>
      </c>
      <c r="M122">
        <v>2443</v>
      </c>
      <c r="N122">
        <v>2486</v>
      </c>
      <c r="O122">
        <v>0</v>
      </c>
    </row>
    <row r="123" spans="1:15" x14ac:dyDescent="0.25">
      <c r="A123" s="11" t="s">
        <v>439</v>
      </c>
      <c r="B123" s="23" t="s">
        <v>301</v>
      </c>
      <c r="C123">
        <v>921</v>
      </c>
      <c r="D123" s="15">
        <f>J123/$C123</f>
        <v>0.41259500542888167</v>
      </c>
      <c r="E123" s="15">
        <f>K123/$C123</f>
        <v>0.41259500542888167</v>
      </c>
      <c r="F123" s="15">
        <f>L123/$C123</f>
        <v>0.67643865363735067</v>
      </c>
      <c r="G123" s="15">
        <f>M123/$C123</f>
        <v>0.81541802388707929</v>
      </c>
      <c r="H123" s="15">
        <f>N123/$C123</f>
        <v>0.998914223669924</v>
      </c>
      <c r="I123" s="15">
        <f>O123/$C123</f>
        <v>1.0857763300760044E-3</v>
      </c>
      <c r="J123">
        <v>380</v>
      </c>
      <c r="K123">
        <v>380</v>
      </c>
      <c r="L123">
        <v>623</v>
      </c>
      <c r="M123">
        <v>751</v>
      </c>
      <c r="N123">
        <v>920</v>
      </c>
      <c r="O123">
        <v>1</v>
      </c>
    </row>
    <row r="124" spans="1:15" x14ac:dyDescent="0.25">
      <c r="A124" s="11" t="s">
        <v>440</v>
      </c>
      <c r="B124" s="23" t="s">
        <v>299</v>
      </c>
      <c r="C124">
        <v>2304</v>
      </c>
      <c r="D124" s="15">
        <f>J124/$C124</f>
        <v>0.19010416666666666</v>
      </c>
      <c r="E124" s="15">
        <f>K124/$C124</f>
        <v>0.82552083333333337</v>
      </c>
      <c r="F124" s="15">
        <f>L124/$C124</f>
        <v>0.84592013888888884</v>
      </c>
      <c r="G124" s="15">
        <f>M124/$C124</f>
        <v>0.90885416666666663</v>
      </c>
      <c r="H124" s="15">
        <f>N124/$C124</f>
        <v>1</v>
      </c>
      <c r="I124" s="15">
        <f>O124/$C124</f>
        <v>0</v>
      </c>
      <c r="J124">
        <v>438</v>
      </c>
      <c r="K124">
        <v>1902</v>
      </c>
      <c r="L124">
        <v>1949</v>
      </c>
      <c r="M124">
        <v>2094</v>
      </c>
      <c r="N124">
        <v>2304</v>
      </c>
      <c r="O124">
        <v>0</v>
      </c>
    </row>
    <row r="125" spans="1:15" x14ac:dyDescent="0.25">
      <c r="A125" s="11" t="s">
        <v>441</v>
      </c>
      <c r="B125" s="23" t="s">
        <v>301</v>
      </c>
      <c r="C125">
        <v>366</v>
      </c>
      <c r="D125" s="15">
        <f>J125/$C125</f>
        <v>0.10109289617486339</v>
      </c>
      <c r="E125" s="15">
        <f>K125/$C125</f>
        <v>0.10109289617486339</v>
      </c>
      <c r="F125" s="15">
        <f>L125/$C125</f>
        <v>0.31693989071038253</v>
      </c>
      <c r="G125" s="15">
        <f>M125/$C125</f>
        <v>0.33879781420765026</v>
      </c>
      <c r="H125" s="15">
        <f>N125/$C125</f>
        <v>0.86065573770491799</v>
      </c>
      <c r="I125" s="15">
        <f>O125/$C125</f>
        <v>0.13934426229508196</v>
      </c>
      <c r="J125">
        <v>37</v>
      </c>
      <c r="K125">
        <v>37</v>
      </c>
      <c r="L125">
        <v>116</v>
      </c>
      <c r="M125">
        <v>124</v>
      </c>
      <c r="N125">
        <v>315</v>
      </c>
      <c r="O125">
        <v>51</v>
      </c>
    </row>
    <row r="126" spans="1:15" x14ac:dyDescent="0.25">
      <c r="A126" s="11" t="s">
        <v>442</v>
      </c>
      <c r="B126" s="23" t="s">
        <v>298</v>
      </c>
      <c r="C126">
        <v>2903</v>
      </c>
      <c r="D126" s="15">
        <f>J126/$C126</f>
        <v>0.31243541164312782</v>
      </c>
      <c r="E126" s="15">
        <f>K126/$C126</f>
        <v>0.97106441612125383</v>
      </c>
      <c r="F126" s="15">
        <f>L126/$C126</f>
        <v>0.97967619703754738</v>
      </c>
      <c r="G126" s="15">
        <f>M126/$C126</f>
        <v>0.98346538064071654</v>
      </c>
      <c r="H126" s="15">
        <f>N126/$C126</f>
        <v>0.99793317258008951</v>
      </c>
      <c r="I126" s="15">
        <f>O126/$C126</f>
        <v>2.0668274199104374E-3</v>
      </c>
      <c r="J126">
        <v>907</v>
      </c>
      <c r="K126">
        <v>2819</v>
      </c>
      <c r="L126">
        <v>2844</v>
      </c>
      <c r="M126">
        <v>2855</v>
      </c>
      <c r="N126">
        <v>2897</v>
      </c>
      <c r="O126">
        <v>6</v>
      </c>
    </row>
    <row r="127" spans="1:15" x14ac:dyDescent="0.25">
      <c r="A127" s="11" t="s">
        <v>443</v>
      </c>
      <c r="B127" s="23" t="s">
        <v>309</v>
      </c>
      <c r="C127">
        <v>649</v>
      </c>
      <c r="D127" s="15">
        <f>J127/$C127</f>
        <v>0.45300462249614792</v>
      </c>
      <c r="E127" s="15">
        <f>K127/$C127</f>
        <v>0.46379044684129428</v>
      </c>
      <c r="F127" s="15">
        <f>L127/$C127</f>
        <v>0.62865947611710327</v>
      </c>
      <c r="G127" s="15">
        <f>M127/$C127</f>
        <v>0.73651771956856704</v>
      </c>
      <c r="H127" s="15">
        <f>N127/$C127</f>
        <v>0.99845916795069334</v>
      </c>
      <c r="I127" s="15">
        <f>O127/$C127</f>
        <v>1.5408320493066256E-3</v>
      </c>
      <c r="J127">
        <v>294</v>
      </c>
      <c r="K127">
        <v>301</v>
      </c>
      <c r="L127">
        <v>408</v>
      </c>
      <c r="M127">
        <v>478</v>
      </c>
      <c r="N127">
        <v>648</v>
      </c>
      <c r="O127">
        <v>1</v>
      </c>
    </row>
    <row r="128" spans="1:15" x14ac:dyDescent="0.25">
      <c r="A128" s="11" t="s">
        <v>444</v>
      </c>
      <c r="B128" s="23" t="s">
        <v>308</v>
      </c>
      <c r="C128">
        <v>777</v>
      </c>
      <c r="D128" s="15">
        <f>J128/$C128</f>
        <v>0.21879021879021879</v>
      </c>
      <c r="E128" s="15">
        <f>K128/$C128</f>
        <v>0.44916344916344919</v>
      </c>
      <c r="F128" s="15">
        <f>L128/$C128</f>
        <v>0.56756756756756754</v>
      </c>
      <c r="G128" s="15">
        <f>M128/$C128</f>
        <v>0.5855855855855856</v>
      </c>
      <c r="H128" s="15">
        <f>N128/$C128</f>
        <v>0.98069498069498073</v>
      </c>
      <c r="I128" s="15">
        <f>O128/$C128</f>
        <v>1.9305019305019305E-2</v>
      </c>
      <c r="J128">
        <v>170</v>
      </c>
      <c r="K128">
        <v>349</v>
      </c>
      <c r="L128">
        <v>441</v>
      </c>
      <c r="M128">
        <v>455</v>
      </c>
      <c r="N128">
        <v>762</v>
      </c>
      <c r="O128">
        <v>15</v>
      </c>
    </row>
    <row r="129" spans="1:15" x14ac:dyDescent="0.25">
      <c r="A129" s="11" t="s">
        <v>445</v>
      </c>
      <c r="B129" s="23" t="s">
        <v>307</v>
      </c>
      <c r="C129">
        <v>658</v>
      </c>
      <c r="D129" s="15">
        <f>J129/$C129</f>
        <v>0.51823708206686925</v>
      </c>
      <c r="E129" s="15">
        <f>K129/$C129</f>
        <v>0.9042553191489362</v>
      </c>
      <c r="F129" s="15">
        <f>L129/$C129</f>
        <v>0.91185410334346506</v>
      </c>
      <c r="G129" s="15">
        <f>M129/$C129</f>
        <v>0.93920972644376899</v>
      </c>
      <c r="H129" s="15">
        <f>N129/$C129</f>
        <v>1</v>
      </c>
      <c r="I129" s="15">
        <f>O129/$C129</f>
        <v>0</v>
      </c>
      <c r="J129">
        <v>341</v>
      </c>
      <c r="K129">
        <v>595</v>
      </c>
      <c r="L129">
        <v>600</v>
      </c>
      <c r="M129">
        <v>618</v>
      </c>
      <c r="N129">
        <v>658</v>
      </c>
      <c r="O129">
        <v>0</v>
      </c>
    </row>
    <row r="130" spans="1:15" x14ac:dyDescent="0.25">
      <c r="A130" s="11" t="s">
        <v>446</v>
      </c>
      <c r="B130" s="23" t="s">
        <v>297</v>
      </c>
      <c r="C130">
        <v>2981</v>
      </c>
      <c r="D130" s="15">
        <f>J130/$C130</f>
        <v>0.32338141563233813</v>
      </c>
      <c r="E130" s="15">
        <f>K130/$C130</f>
        <v>0.95404226769540423</v>
      </c>
      <c r="F130" s="15">
        <f>L130/$C130</f>
        <v>0.97316336799731629</v>
      </c>
      <c r="G130" s="15">
        <f>M130/$C130</f>
        <v>0.97584703119758476</v>
      </c>
      <c r="H130" s="15">
        <f>N130/$C130</f>
        <v>1</v>
      </c>
      <c r="I130" s="15">
        <f>O130/$C130</f>
        <v>0</v>
      </c>
      <c r="J130">
        <v>964</v>
      </c>
      <c r="K130">
        <v>2844</v>
      </c>
      <c r="L130">
        <v>2901</v>
      </c>
      <c r="M130">
        <v>2909</v>
      </c>
      <c r="N130">
        <v>2981</v>
      </c>
      <c r="O130">
        <v>0</v>
      </c>
    </row>
    <row r="131" spans="1:15" x14ac:dyDescent="0.25">
      <c r="A131" s="11" t="s">
        <v>447</v>
      </c>
      <c r="B131" s="23" t="s">
        <v>308</v>
      </c>
      <c r="C131">
        <v>863</v>
      </c>
      <c r="D131" s="15">
        <f>J131/$C131</f>
        <v>0.1425260718424102</v>
      </c>
      <c r="E131" s="15">
        <f>K131/$C131</f>
        <v>0.54577056778679023</v>
      </c>
      <c r="F131" s="15">
        <f>L131/$C131</f>
        <v>0.64889918887601394</v>
      </c>
      <c r="G131" s="15">
        <f>M131/$C131</f>
        <v>0.78910776361529544</v>
      </c>
      <c r="H131" s="15">
        <f>N131/$C131</f>
        <v>0.98957126303592124</v>
      </c>
      <c r="I131" s="15">
        <f>O131/$C131</f>
        <v>1.0428736964078795E-2</v>
      </c>
      <c r="J131">
        <v>123</v>
      </c>
      <c r="K131">
        <v>471</v>
      </c>
      <c r="L131">
        <v>560</v>
      </c>
      <c r="M131">
        <v>681</v>
      </c>
      <c r="N131">
        <v>854</v>
      </c>
      <c r="O131">
        <v>9</v>
      </c>
    </row>
    <row r="132" spans="1:15" x14ac:dyDescent="0.25">
      <c r="A132" s="11" t="s">
        <v>448</v>
      </c>
      <c r="B132" s="23" t="s">
        <v>307</v>
      </c>
      <c r="C132">
        <v>455</v>
      </c>
      <c r="D132" s="15">
        <f>J132/$C132</f>
        <v>0.32307692307692309</v>
      </c>
      <c r="E132" s="15">
        <f>K132/$C132</f>
        <v>0.99340659340659343</v>
      </c>
      <c r="F132" s="15">
        <f>L132/$C132</f>
        <v>0.99340659340659343</v>
      </c>
      <c r="G132" s="15">
        <f>M132/$C132</f>
        <v>0.99340659340659343</v>
      </c>
      <c r="H132" s="15">
        <f>N132/$C132</f>
        <v>1</v>
      </c>
      <c r="I132" s="15">
        <f>O132/$C132</f>
        <v>0</v>
      </c>
      <c r="J132">
        <v>147</v>
      </c>
      <c r="K132">
        <v>452</v>
      </c>
      <c r="L132">
        <v>452</v>
      </c>
      <c r="M132">
        <v>452</v>
      </c>
      <c r="N132">
        <v>455</v>
      </c>
      <c r="O132">
        <v>0</v>
      </c>
    </row>
    <row r="133" spans="1:15" x14ac:dyDescent="0.25">
      <c r="A133" s="11" t="s">
        <v>449</v>
      </c>
      <c r="B133" s="23" t="s">
        <v>300</v>
      </c>
      <c r="C133">
        <v>4306</v>
      </c>
      <c r="D133" s="15">
        <f>J133/$C133</f>
        <v>5.1555968416163493E-2</v>
      </c>
      <c r="E133" s="15">
        <f>K133/$C133</f>
        <v>0.92754296330701347</v>
      </c>
      <c r="F133" s="15">
        <f>L133/$C133</f>
        <v>0.96771946121690666</v>
      </c>
      <c r="G133" s="15">
        <f>M133/$C133</f>
        <v>0.9732930794240594</v>
      </c>
      <c r="H133" s="15">
        <f>N133/$C133</f>
        <v>1</v>
      </c>
      <c r="I133" s="15">
        <f>O133/$C133</f>
        <v>0</v>
      </c>
      <c r="J133">
        <v>222</v>
      </c>
      <c r="K133">
        <v>3994</v>
      </c>
      <c r="L133">
        <v>4167</v>
      </c>
      <c r="M133">
        <v>4191</v>
      </c>
      <c r="N133">
        <v>4306</v>
      </c>
      <c r="O133">
        <v>0</v>
      </c>
    </row>
    <row r="134" spans="1:15" x14ac:dyDescent="0.25">
      <c r="A134" s="11" t="s">
        <v>450</v>
      </c>
      <c r="B134" s="23" t="s">
        <v>297</v>
      </c>
      <c r="C134">
        <v>934</v>
      </c>
      <c r="D134" s="15">
        <f>J134/$C134</f>
        <v>5.0321199143468949E-2</v>
      </c>
      <c r="E134" s="15">
        <f>K134/$C134</f>
        <v>0.70663811563169165</v>
      </c>
      <c r="F134" s="15">
        <f>L134/$C134</f>
        <v>0.80299785867237683</v>
      </c>
      <c r="G134" s="15">
        <f>M134/$C134</f>
        <v>0.83404710920770875</v>
      </c>
      <c r="H134" s="15">
        <f>N134/$C134</f>
        <v>0.99892933618843682</v>
      </c>
      <c r="I134" s="15">
        <f>O134/$C134</f>
        <v>1.0706638115631692E-3</v>
      </c>
      <c r="J134">
        <v>47</v>
      </c>
      <c r="K134">
        <v>660</v>
      </c>
      <c r="L134">
        <v>750</v>
      </c>
      <c r="M134">
        <v>779</v>
      </c>
      <c r="N134">
        <v>933</v>
      </c>
      <c r="O134">
        <v>1</v>
      </c>
    </row>
    <row r="135" spans="1:15" x14ac:dyDescent="0.25">
      <c r="A135" s="11" t="s">
        <v>451</v>
      </c>
      <c r="B135" s="23" t="s">
        <v>302</v>
      </c>
      <c r="C135">
        <v>851</v>
      </c>
      <c r="D135" s="15">
        <f>J135/$C135</f>
        <v>0</v>
      </c>
      <c r="E135" s="15">
        <f>K135/$C135</f>
        <v>0.30787309048178613</v>
      </c>
      <c r="F135" s="15">
        <f>L135/$C135</f>
        <v>0.4700352526439483</v>
      </c>
      <c r="G135" s="15">
        <f>M135/$C135</f>
        <v>0.64629847238542892</v>
      </c>
      <c r="H135" s="15">
        <f>N135/$C135</f>
        <v>0.95299647473560523</v>
      </c>
      <c r="I135" s="15">
        <f>O135/$C135</f>
        <v>4.700352526439483E-2</v>
      </c>
      <c r="J135">
        <v>0</v>
      </c>
      <c r="K135">
        <v>262</v>
      </c>
      <c r="L135">
        <v>400</v>
      </c>
      <c r="M135">
        <v>550</v>
      </c>
      <c r="N135">
        <v>811</v>
      </c>
      <c r="O135">
        <v>40</v>
      </c>
    </row>
    <row r="136" spans="1:15" x14ac:dyDescent="0.25">
      <c r="A136" s="11" t="s">
        <v>452</v>
      </c>
      <c r="B136" s="23" t="s">
        <v>308</v>
      </c>
      <c r="C136">
        <v>2917</v>
      </c>
      <c r="D136" s="15">
        <f>J136/$C136</f>
        <v>0.92320877613986974</v>
      </c>
      <c r="E136" s="15">
        <f>K136/$C136</f>
        <v>0.99931436407267737</v>
      </c>
      <c r="F136" s="15">
        <f>L136/$C136</f>
        <v>0.99931436407267737</v>
      </c>
      <c r="G136" s="15">
        <f>M136/$C136</f>
        <v>0.99931436407267737</v>
      </c>
      <c r="H136" s="15">
        <f>N136/$C136</f>
        <v>1</v>
      </c>
      <c r="I136" s="15">
        <f>O136/$C136</f>
        <v>0</v>
      </c>
      <c r="J136">
        <v>2693</v>
      </c>
      <c r="K136">
        <v>2915</v>
      </c>
      <c r="L136">
        <v>2915</v>
      </c>
      <c r="M136">
        <v>2915</v>
      </c>
      <c r="N136">
        <v>2917</v>
      </c>
      <c r="O136">
        <v>0</v>
      </c>
    </row>
    <row r="137" spans="1:15" x14ac:dyDescent="0.25">
      <c r="A137" s="11" t="s">
        <v>453</v>
      </c>
      <c r="B137" s="23" t="s">
        <v>308</v>
      </c>
      <c r="C137">
        <v>878</v>
      </c>
      <c r="D137" s="15">
        <f>J137/$C137</f>
        <v>0.54897494305239181</v>
      </c>
      <c r="E137" s="15">
        <f>K137/$C137</f>
        <v>0.8120728929384966</v>
      </c>
      <c r="F137" s="15">
        <f>L137/$C137</f>
        <v>0.84851936218678814</v>
      </c>
      <c r="G137" s="15">
        <f>M137/$C137</f>
        <v>0.907744874715262</v>
      </c>
      <c r="H137" s="15">
        <f>N137/$C137</f>
        <v>0.99316628701594534</v>
      </c>
      <c r="I137" s="15">
        <f>O137/$C137</f>
        <v>6.8337129840546698E-3</v>
      </c>
      <c r="J137">
        <v>482</v>
      </c>
      <c r="K137">
        <v>713</v>
      </c>
      <c r="L137">
        <v>745</v>
      </c>
      <c r="M137">
        <v>797</v>
      </c>
      <c r="N137">
        <v>872</v>
      </c>
      <c r="O137">
        <v>6</v>
      </c>
    </row>
    <row r="138" spans="1:15" x14ac:dyDescent="0.25">
      <c r="A138" s="11" t="s">
        <v>454</v>
      </c>
      <c r="B138" s="23" t="s">
        <v>306</v>
      </c>
      <c r="C138">
        <v>834</v>
      </c>
      <c r="D138" s="15">
        <f>J138/$C138</f>
        <v>0</v>
      </c>
      <c r="E138" s="15">
        <f>K138/$C138</f>
        <v>0.63669064748201443</v>
      </c>
      <c r="F138" s="15">
        <f>L138/$C138</f>
        <v>0.76378896882494007</v>
      </c>
      <c r="G138" s="15">
        <f>M138/$C138</f>
        <v>0.77098321342925658</v>
      </c>
      <c r="H138" s="15">
        <f>N138/$C138</f>
        <v>0.98321342925659472</v>
      </c>
      <c r="I138" s="15">
        <f>O138/$C138</f>
        <v>1.6786570743405275E-2</v>
      </c>
      <c r="J138">
        <v>0</v>
      </c>
      <c r="K138">
        <v>531</v>
      </c>
      <c r="L138">
        <v>637</v>
      </c>
      <c r="M138">
        <v>643</v>
      </c>
      <c r="N138">
        <v>820</v>
      </c>
      <c r="O138">
        <v>14</v>
      </c>
    </row>
    <row r="139" spans="1:15" x14ac:dyDescent="0.25">
      <c r="A139" s="11" t="s">
        <v>455</v>
      </c>
      <c r="B139" s="23" t="s">
        <v>304</v>
      </c>
      <c r="C139">
        <v>2676</v>
      </c>
      <c r="D139" s="15">
        <f>J139/$C139</f>
        <v>0.16143497757847533</v>
      </c>
      <c r="E139" s="15">
        <f>K139/$C139</f>
        <v>0.80418535127055302</v>
      </c>
      <c r="F139" s="15">
        <f>L139/$C139</f>
        <v>0.86397608370702539</v>
      </c>
      <c r="G139" s="15">
        <f>M139/$C139</f>
        <v>0.91853512705530638</v>
      </c>
      <c r="H139" s="15">
        <f>N139/$C139</f>
        <v>0.99738415545590431</v>
      </c>
      <c r="I139" s="15">
        <f>O139/$C139</f>
        <v>2.6158445440956652E-3</v>
      </c>
      <c r="J139">
        <v>432</v>
      </c>
      <c r="K139">
        <v>2152</v>
      </c>
      <c r="L139">
        <v>2312</v>
      </c>
      <c r="M139">
        <v>2458</v>
      </c>
      <c r="N139">
        <v>2669</v>
      </c>
      <c r="O139">
        <v>7</v>
      </c>
    </row>
    <row r="140" spans="1:15" x14ac:dyDescent="0.25">
      <c r="A140" s="11" t="s">
        <v>456</v>
      </c>
      <c r="B140" s="23" t="s">
        <v>307</v>
      </c>
      <c r="C140">
        <v>1160</v>
      </c>
      <c r="D140" s="15">
        <f>J140/$C140</f>
        <v>0.19827586206896552</v>
      </c>
      <c r="E140" s="15">
        <f>K140/$C140</f>
        <v>0.98879310344827587</v>
      </c>
      <c r="F140" s="15">
        <f>L140/$C140</f>
        <v>0.98879310344827587</v>
      </c>
      <c r="G140" s="15">
        <f>M140/$C140</f>
        <v>0.98879310344827587</v>
      </c>
      <c r="H140" s="15">
        <f>N140/$C140</f>
        <v>1</v>
      </c>
      <c r="I140" s="15">
        <f>O140/$C140</f>
        <v>0</v>
      </c>
      <c r="J140">
        <v>230</v>
      </c>
      <c r="K140">
        <v>1147</v>
      </c>
      <c r="L140">
        <v>1147</v>
      </c>
      <c r="M140">
        <v>1147</v>
      </c>
      <c r="N140">
        <v>1160</v>
      </c>
      <c r="O140">
        <v>0</v>
      </c>
    </row>
    <row r="141" spans="1:15" x14ac:dyDescent="0.25">
      <c r="A141" s="11" t="s">
        <v>457</v>
      </c>
      <c r="B141" s="23" t="s">
        <v>307</v>
      </c>
      <c r="C141">
        <v>126</v>
      </c>
      <c r="D141" s="15">
        <f>J141/$C141</f>
        <v>9.5238095238095233E-2</v>
      </c>
      <c r="E141" s="15">
        <f>K141/$C141</f>
        <v>1</v>
      </c>
      <c r="F141" s="15">
        <f>L141/$C141</f>
        <v>1</v>
      </c>
      <c r="G141" s="15">
        <f>M141/$C141</f>
        <v>1</v>
      </c>
      <c r="H141" s="15">
        <f>N141/$C141</f>
        <v>1</v>
      </c>
      <c r="I141" s="15">
        <f>O141/$C141</f>
        <v>0</v>
      </c>
      <c r="J141">
        <v>12</v>
      </c>
      <c r="K141">
        <v>126</v>
      </c>
      <c r="L141">
        <v>126</v>
      </c>
      <c r="M141">
        <v>126</v>
      </c>
      <c r="N141">
        <v>126</v>
      </c>
      <c r="O141">
        <v>0</v>
      </c>
    </row>
    <row r="142" spans="1:15" x14ac:dyDescent="0.25">
      <c r="A142" s="11" t="s">
        <v>458</v>
      </c>
      <c r="B142" s="23" t="s">
        <v>297</v>
      </c>
      <c r="C142">
        <v>840</v>
      </c>
      <c r="D142" s="15">
        <f>J142/$C142</f>
        <v>0.23571428571428571</v>
      </c>
      <c r="E142" s="15">
        <f>K142/$C142</f>
        <v>0.62023809523809526</v>
      </c>
      <c r="F142" s="15">
        <f>L142/$C142</f>
        <v>0.78095238095238095</v>
      </c>
      <c r="G142" s="15">
        <f>M142/$C142</f>
        <v>0.83333333333333337</v>
      </c>
      <c r="H142" s="15">
        <f>N142/$C142</f>
        <v>1</v>
      </c>
      <c r="I142" s="15">
        <f>O142/$C142</f>
        <v>0</v>
      </c>
      <c r="J142">
        <v>198</v>
      </c>
      <c r="K142">
        <v>521</v>
      </c>
      <c r="L142">
        <v>656</v>
      </c>
      <c r="M142">
        <v>700</v>
      </c>
      <c r="N142">
        <v>840</v>
      </c>
      <c r="O142">
        <v>0</v>
      </c>
    </row>
    <row r="143" spans="1:15" x14ac:dyDescent="0.25">
      <c r="A143" s="11" t="s">
        <v>459</v>
      </c>
      <c r="B143" s="23" t="s">
        <v>299</v>
      </c>
      <c r="C143">
        <v>657</v>
      </c>
      <c r="D143" s="15">
        <f>J143/$C143</f>
        <v>0</v>
      </c>
      <c r="E143" s="15">
        <f>K143/$C143</f>
        <v>1.5220700152207001E-2</v>
      </c>
      <c r="F143" s="15">
        <f>L143/$C143</f>
        <v>0.21613394216133941</v>
      </c>
      <c r="G143" s="15">
        <f>M143/$C143</f>
        <v>0.56164383561643838</v>
      </c>
      <c r="H143" s="15">
        <f>N143/$C143</f>
        <v>0.97716894977168944</v>
      </c>
      <c r="I143" s="15">
        <f>O143/$C143</f>
        <v>2.2831050228310501E-2</v>
      </c>
      <c r="J143">
        <v>0</v>
      </c>
      <c r="K143">
        <v>10</v>
      </c>
      <c r="L143">
        <v>142</v>
      </c>
      <c r="M143">
        <v>369</v>
      </c>
      <c r="N143">
        <v>642</v>
      </c>
      <c r="O143">
        <v>15</v>
      </c>
    </row>
    <row r="144" spans="1:15" x14ac:dyDescent="0.25">
      <c r="A144" s="11" t="s">
        <v>460</v>
      </c>
      <c r="B144" s="23" t="s">
        <v>305</v>
      </c>
      <c r="C144">
        <v>1402</v>
      </c>
      <c r="D144" s="15">
        <f>J144/$C144</f>
        <v>1.4265335235378032E-2</v>
      </c>
      <c r="E144" s="15">
        <f>K144/$C144</f>
        <v>0.31597717546362342</v>
      </c>
      <c r="F144" s="15">
        <f>L144/$C144</f>
        <v>0.56847360912981459</v>
      </c>
      <c r="G144" s="15">
        <f>M144/$C144</f>
        <v>0.63908701854493577</v>
      </c>
      <c r="H144" s="15">
        <f>N144/$C144</f>
        <v>0.99144079885877323</v>
      </c>
      <c r="I144" s="15">
        <f>O144/$C144</f>
        <v>8.5592011412268191E-3</v>
      </c>
      <c r="J144">
        <v>20</v>
      </c>
      <c r="K144">
        <v>443</v>
      </c>
      <c r="L144">
        <v>797</v>
      </c>
      <c r="M144">
        <v>896</v>
      </c>
      <c r="N144">
        <v>1390</v>
      </c>
      <c r="O144">
        <v>12</v>
      </c>
    </row>
    <row r="145" spans="1:15" x14ac:dyDescent="0.25">
      <c r="A145" s="11" t="s">
        <v>461</v>
      </c>
      <c r="B145" s="23" t="s">
        <v>309</v>
      </c>
      <c r="C145">
        <v>1147</v>
      </c>
      <c r="D145" s="15">
        <f>J145/$C145</f>
        <v>0.26329555361813428</v>
      </c>
      <c r="E145" s="15">
        <f>K145/$C145</f>
        <v>0.79773321708805578</v>
      </c>
      <c r="F145" s="15">
        <f>L145/$C145</f>
        <v>0.82999128160418478</v>
      </c>
      <c r="G145" s="15">
        <f>M145/$C145</f>
        <v>0.85789014821272891</v>
      </c>
      <c r="H145" s="15">
        <f>N145/$C145</f>
        <v>1</v>
      </c>
      <c r="I145" s="15">
        <f>O145/$C145</f>
        <v>0</v>
      </c>
      <c r="J145">
        <v>302</v>
      </c>
      <c r="K145">
        <v>915</v>
      </c>
      <c r="L145">
        <v>952</v>
      </c>
      <c r="M145">
        <v>984</v>
      </c>
      <c r="N145">
        <v>1147</v>
      </c>
      <c r="O145">
        <v>0</v>
      </c>
    </row>
    <row r="146" spans="1:15" x14ac:dyDescent="0.25">
      <c r="A146" s="11" t="s">
        <v>462</v>
      </c>
      <c r="B146" s="23" t="s">
        <v>306</v>
      </c>
      <c r="C146">
        <v>1897</v>
      </c>
      <c r="D146" s="15">
        <f>J146/$C146</f>
        <v>5.2714812862414342E-4</v>
      </c>
      <c r="E146" s="15">
        <f>K146/$C146</f>
        <v>0.98787559304164474</v>
      </c>
      <c r="F146" s="15">
        <f>L146/$C146</f>
        <v>0.9910384818133896</v>
      </c>
      <c r="G146" s="15">
        <f>M146/$C146</f>
        <v>0.99314707432788618</v>
      </c>
      <c r="H146" s="15">
        <f>N146/$C146</f>
        <v>1</v>
      </c>
      <c r="I146" s="15">
        <f>O146/$C146</f>
        <v>0</v>
      </c>
      <c r="J146">
        <v>1</v>
      </c>
      <c r="K146">
        <v>1874</v>
      </c>
      <c r="L146">
        <v>1880</v>
      </c>
      <c r="M146">
        <v>1884</v>
      </c>
      <c r="N146">
        <v>1897</v>
      </c>
      <c r="O146">
        <v>0</v>
      </c>
    </row>
    <row r="147" spans="1:15" x14ac:dyDescent="0.25">
      <c r="A147" s="11" t="s">
        <v>463</v>
      </c>
      <c r="B147" s="23" t="s">
        <v>306</v>
      </c>
      <c r="C147">
        <v>905</v>
      </c>
      <c r="D147" s="15">
        <f>J147/$C147</f>
        <v>0</v>
      </c>
      <c r="E147" s="15">
        <f>K147/$C147</f>
        <v>0.59889502762430935</v>
      </c>
      <c r="F147" s="15">
        <f>L147/$C147</f>
        <v>0.68839779005524859</v>
      </c>
      <c r="G147" s="15">
        <f>M147/$C147</f>
        <v>0.78563535911602211</v>
      </c>
      <c r="H147" s="15">
        <f>N147/$C147</f>
        <v>0.98453038674033144</v>
      </c>
      <c r="I147" s="15">
        <f>O147/$C147</f>
        <v>1.5469613259668509E-2</v>
      </c>
      <c r="J147">
        <v>0</v>
      </c>
      <c r="K147">
        <v>542</v>
      </c>
      <c r="L147">
        <v>623</v>
      </c>
      <c r="M147">
        <v>711</v>
      </c>
      <c r="N147">
        <v>891</v>
      </c>
      <c r="O147">
        <v>14</v>
      </c>
    </row>
    <row r="148" spans="1:15" x14ac:dyDescent="0.25">
      <c r="A148" s="11" t="s">
        <v>464</v>
      </c>
      <c r="B148" s="23" t="s">
        <v>298</v>
      </c>
      <c r="C148">
        <v>478</v>
      </c>
      <c r="D148" s="15">
        <f>J148/$C148</f>
        <v>0.94979079497907948</v>
      </c>
      <c r="E148" s="15">
        <f>K148/$C148</f>
        <v>0.9874476987447699</v>
      </c>
      <c r="F148" s="15">
        <f>L148/$C148</f>
        <v>0.99372384937238489</v>
      </c>
      <c r="G148" s="15">
        <f>M148/$C148</f>
        <v>0.99372384937238489</v>
      </c>
      <c r="H148" s="15">
        <f>N148/$C148</f>
        <v>1</v>
      </c>
      <c r="I148" s="15">
        <f>O148/$C148</f>
        <v>0</v>
      </c>
      <c r="J148">
        <v>454</v>
      </c>
      <c r="K148">
        <v>472</v>
      </c>
      <c r="L148">
        <v>475</v>
      </c>
      <c r="M148">
        <v>475</v>
      </c>
      <c r="N148">
        <v>478</v>
      </c>
      <c r="O148">
        <v>0</v>
      </c>
    </row>
    <row r="149" spans="1:15" x14ac:dyDescent="0.25">
      <c r="A149" s="11" t="s">
        <v>465</v>
      </c>
      <c r="B149" s="23" t="s">
        <v>303</v>
      </c>
      <c r="C149">
        <v>1121</v>
      </c>
      <c r="D149" s="15">
        <f>J149/$C149</f>
        <v>0</v>
      </c>
      <c r="E149" s="15">
        <f>K149/$C149</f>
        <v>0.91614629794826052</v>
      </c>
      <c r="F149" s="15">
        <f>L149/$C149</f>
        <v>0.94023193577163244</v>
      </c>
      <c r="G149" s="15">
        <f>M149/$C149</f>
        <v>0.95985727029438006</v>
      </c>
      <c r="H149" s="15">
        <f>N149/$C149</f>
        <v>1</v>
      </c>
      <c r="I149" s="15">
        <f>O149/$C149</f>
        <v>0</v>
      </c>
      <c r="J149">
        <v>0</v>
      </c>
      <c r="K149">
        <v>1027</v>
      </c>
      <c r="L149">
        <v>1054</v>
      </c>
      <c r="M149">
        <v>1076</v>
      </c>
      <c r="N149">
        <v>1121</v>
      </c>
      <c r="O149">
        <v>0</v>
      </c>
    </row>
    <row r="150" spans="1:15" x14ac:dyDescent="0.25">
      <c r="A150" s="11" t="s">
        <v>466</v>
      </c>
      <c r="B150" s="23" t="s">
        <v>308</v>
      </c>
      <c r="C150">
        <v>1979</v>
      </c>
      <c r="D150" s="15">
        <f>J150/$C150</f>
        <v>0.50884284992420414</v>
      </c>
      <c r="E150" s="15">
        <f>K150/$C150</f>
        <v>0.74684183931278425</v>
      </c>
      <c r="F150" s="15">
        <f>L150/$C150</f>
        <v>0.90197069226882265</v>
      </c>
      <c r="G150" s="15">
        <f>M150/$C150</f>
        <v>0.93279434057604849</v>
      </c>
      <c r="H150" s="15">
        <f>N150/$C150</f>
        <v>0.99343102577059117</v>
      </c>
      <c r="I150" s="15">
        <f>O150/$C150</f>
        <v>6.5689742294087923E-3</v>
      </c>
      <c r="J150">
        <v>1007</v>
      </c>
      <c r="K150">
        <v>1478</v>
      </c>
      <c r="L150">
        <v>1785</v>
      </c>
      <c r="M150">
        <v>1846</v>
      </c>
      <c r="N150">
        <v>1966</v>
      </c>
      <c r="O150">
        <v>13</v>
      </c>
    </row>
    <row r="151" spans="1:15" x14ac:dyDescent="0.25">
      <c r="A151" s="11" t="s">
        <v>467</v>
      </c>
      <c r="B151" s="23" t="s">
        <v>301</v>
      </c>
      <c r="C151">
        <v>231</v>
      </c>
      <c r="D151" s="15">
        <f>J151/$C151</f>
        <v>7.3593073593073599E-2</v>
      </c>
      <c r="E151" s="15">
        <f>K151/$C151</f>
        <v>0.13419913419913421</v>
      </c>
      <c r="F151" s="15">
        <f>L151/$C151</f>
        <v>0.96103896103896103</v>
      </c>
      <c r="G151" s="15">
        <f>M151/$C151</f>
        <v>0.97402597402597402</v>
      </c>
      <c r="H151" s="15">
        <f>N151/$C151</f>
        <v>0.99567099567099571</v>
      </c>
      <c r="I151" s="15">
        <f>O151/$C151</f>
        <v>4.329004329004329E-3</v>
      </c>
      <c r="J151">
        <v>17</v>
      </c>
      <c r="K151">
        <v>31</v>
      </c>
      <c r="L151">
        <v>222</v>
      </c>
      <c r="M151">
        <v>225</v>
      </c>
      <c r="N151">
        <v>230</v>
      </c>
      <c r="O151">
        <v>1</v>
      </c>
    </row>
    <row r="152" spans="1:15" x14ac:dyDescent="0.25">
      <c r="A152" s="11" t="s">
        <v>468</v>
      </c>
      <c r="B152" s="23" t="s">
        <v>310</v>
      </c>
      <c r="C152">
        <v>1560</v>
      </c>
      <c r="D152" s="15">
        <f>J152/$C152</f>
        <v>0.92500000000000004</v>
      </c>
      <c r="E152" s="15">
        <f>K152/$C152</f>
        <v>0.99743589743589745</v>
      </c>
      <c r="F152" s="15">
        <f>L152/$C152</f>
        <v>0.99743589743589745</v>
      </c>
      <c r="G152" s="15">
        <f>M152/$C152</f>
        <v>0.99743589743589745</v>
      </c>
      <c r="H152" s="15">
        <f>N152/$C152</f>
        <v>1</v>
      </c>
      <c r="I152" s="15">
        <f>O152/$C152</f>
        <v>0</v>
      </c>
      <c r="J152">
        <v>1443</v>
      </c>
      <c r="K152">
        <v>1556</v>
      </c>
      <c r="L152">
        <v>1556</v>
      </c>
      <c r="M152">
        <v>1556</v>
      </c>
      <c r="N152">
        <v>1560</v>
      </c>
      <c r="O152">
        <v>0</v>
      </c>
    </row>
    <row r="153" spans="1:15" x14ac:dyDescent="0.25">
      <c r="A153" s="11" t="s">
        <v>305</v>
      </c>
      <c r="B153" s="23" t="s">
        <v>305</v>
      </c>
      <c r="C153">
        <v>570</v>
      </c>
      <c r="D153" s="15">
        <f>J153/$C153</f>
        <v>0.15964912280701754</v>
      </c>
      <c r="E153" s="15">
        <f>K153/$C153</f>
        <v>0.30877192982456142</v>
      </c>
      <c r="F153" s="15">
        <f>L153/$C153</f>
        <v>0.69824561403508767</v>
      </c>
      <c r="G153" s="15">
        <f>M153/$C153</f>
        <v>0.81228070175438594</v>
      </c>
      <c r="H153" s="15">
        <f>N153/$C153</f>
        <v>0.99824561403508771</v>
      </c>
      <c r="I153" s="15">
        <f>O153/$C153</f>
        <v>1.7543859649122807E-3</v>
      </c>
      <c r="J153">
        <v>91</v>
      </c>
      <c r="K153">
        <v>176</v>
      </c>
      <c r="L153">
        <v>398</v>
      </c>
      <c r="M153">
        <v>463</v>
      </c>
      <c r="N153">
        <v>569</v>
      </c>
      <c r="O153">
        <v>1</v>
      </c>
    </row>
    <row r="154" spans="1:15" x14ac:dyDescent="0.25">
      <c r="A154" s="11" t="s">
        <v>306</v>
      </c>
      <c r="B154" s="23" t="s">
        <v>306</v>
      </c>
      <c r="C154">
        <v>357</v>
      </c>
      <c r="D154" s="15">
        <f>J154/$C154</f>
        <v>0</v>
      </c>
      <c r="E154" s="15">
        <f>K154/$C154</f>
        <v>0.97759103641456579</v>
      </c>
      <c r="F154" s="15">
        <f>L154/$C154</f>
        <v>1</v>
      </c>
      <c r="G154" s="15">
        <f>M154/$C154</f>
        <v>1</v>
      </c>
      <c r="H154" s="15">
        <f>N154/$C154</f>
        <v>1</v>
      </c>
      <c r="I154" s="15">
        <f>O154/$C154</f>
        <v>0</v>
      </c>
      <c r="J154">
        <v>0</v>
      </c>
      <c r="K154">
        <v>349</v>
      </c>
      <c r="L154">
        <v>357</v>
      </c>
      <c r="M154">
        <v>357</v>
      </c>
      <c r="N154">
        <v>357</v>
      </c>
      <c r="O154">
        <v>0</v>
      </c>
    </row>
    <row r="155" spans="1:15" x14ac:dyDescent="0.25">
      <c r="A155" s="11" t="s">
        <v>469</v>
      </c>
      <c r="B155" s="23" t="s">
        <v>297</v>
      </c>
      <c r="C155">
        <v>759</v>
      </c>
      <c r="D155" s="15">
        <f>J155/$C155</f>
        <v>0.21607378129117261</v>
      </c>
      <c r="E155" s="15">
        <f>K155/$C155</f>
        <v>0.21607378129117261</v>
      </c>
      <c r="F155" s="15">
        <f>L155/$C155</f>
        <v>0.33728590250329382</v>
      </c>
      <c r="G155" s="15">
        <f>M155/$C155</f>
        <v>0.5270092226613966</v>
      </c>
      <c r="H155" s="15">
        <f>N155/$C155</f>
        <v>0.99341238471673254</v>
      </c>
      <c r="I155" s="15">
        <f>O155/$C155</f>
        <v>6.587615283267457E-3</v>
      </c>
      <c r="J155">
        <v>164</v>
      </c>
      <c r="K155">
        <v>164</v>
      </c>
      <c r="L155">
        <v>256</v>
      </c>
      <c r="M155">
        <v>400</v>
      </c>
      <c r="N155">
        <v>754</v>
      </c>
      <c r="O155">
        <v>5</v>
      </c>
    </row>
    <row r="156" spans="1:15" x14ac:dyDescent="0.25">
      <c r="A156" s="11" t="s">
        <v>470</v>
      </c>
      <c r="B156" s="23" t="s">
        <v>297</v>
      </c>
      <c r="C156">
        <v>340</v>
      </c>
      <c r="D156" s="15">
        <f>J156/$C156</f>
        <v>0.67352941176470593</v>
      </c>
      <c r="E156" s="15">
        <f>K156/$C156</f>
        <v>0.70588235294117652</v>
      </c>
      <c r="F156" s="15">
        <f>L156/$C156</f>
        <v>0.8</v>
      </c>
      <c r="G156" s="15">
        <f>M156/$C156</f>
        <v>0.8294117647058824</v>
      </c>
      <c r="H156" s="15">
        <f>N156/$C156</f>
        <v>0.99705882352941178</v>
      </c>
      <c r="I156" s="15">
        <f>O156/$C156</f>
        <v>2.9411764705882353E-3</v>
      </c>
      <c r="J156">
        <v>229</v>
      </c>
      <c r="K156">
        <v>240</v>
      </c>
      <c r="L156">
        <v>272</v>
      </c>
      <c r="M156">
        <v>282</v>
      </c>
      <c r="N156">
        <v>339</v>
      </c>
      <c r="O156">
        <v>1</v>
      </c>
    </row>
    <row r="157" spans="1:15" x14ac:dyDescent="0.25">
      <c r="A157" s="11" t="s">
        <v>471</v>
      </c>
      <c r="B157" s="23" t="s">
        <v>307</v>
      </c>
      <c r="C157">
        <v>457</v>
      </c>
      <c r="D157" s="15">
        <f>J157/$C157</f>
        <v>0.60612691466083146</v>
      </c>
      <c r="E157" s="15">
        <f>K157/$C157</f>
        <v>1</v>
      </c>
      <c r="F157" s="15">
        <f>L157/$C157</f>
        <v>1</v>
      </c>
      <c r="G157" s="15">
        <f>M157/$C157</f>
        <v>1</v>
      </c>
      <c r="H157" s="15">
        <f>N157/$C157</f>
        <v>1</v>
      </c>
      <c r="I157" s="15">
        <f>O157/$C157</f>
        <v>0</v>
      </c>
      <c r="J157">
        <v>277</v>
      </c>
      <c r="K157">
        <v>457</v>
      </c>
      <c r="L157">
        <v>457</v>
      </c>
      <c r="M157">
        <v>457</v>
      </c>
      <c r="N157">
        <v>457</v>
      </c>
      <c r="O157">
        <v>0</v>
      </c>
    </row>
    <row r="158" spans="1:15" x14ac:dyDescent="0.25">
      <c r="A158" s="11" t="s">
        <v>472</v>
      </c>
      <c r="B158" s="23" t="s">
        <v>299</v>
      </c>
      <c r="C158">
        <v>591</v>
      </c>
      <c r="D158" s="15">
        <f>J158/$C158</f>
        <v>1.6920473773265651E-3</v>
      </c>
      <c r="E158" s="15">
        <f>K158/$C158</f>
        <v>0.28087986463620979</v>
      </c>
      <c r="F158" s="15">
        <f>L158/$C158</f>
        <v>0.30795262267343487</v>
      </c>
      <c r="G158" s="15">
        <f>M158/$C158</f>
        <v>0.48054145516074448</v>
      </c>
      <c r="H158" s="15">
        <f>N158/$C158</f>
        <v>0.95431472081218272</v>
      </c>
      <c r="I158" s="15">
        <f>O158/$C158</f>
        <v>4.5685279187817257E-2</v>
      </c>
      <c r="J158">
        <v>1</v>
      </c>
      <c r="K158">
        <v>166</v>
      </c>
      <c r="L158">
        <v>182</v>
      </c>
      <c r="M158">
        <v>284</v>
      </c>
      <c r="N158">
        <v>564</v>
      </c>
      <c r="O158">
        <v>27</v>
      </c>
    </row>
    <row r="159" spans="1:15" x14ac:dyDescent="0.25">
      <c r="A159" s="11" t="s">
        <v>473</v>
      </c>
      <c r="B159" s="23" t="s">
        <v>298</v>
      </c>
      <c r="C159">
        <v>527</v>
      </c>
      <c r="D159" s="15">
        <f>J159/$C159</f>
        <v>0.12333965844402277</v>
      </c>
      <c r="E159" s="15">
        <f>K159/$C159</f>
        <v>0.82352941176470584</v>
      </c>
      <c r="F159" s="15">
        <f>L159/$C159</f>
        <v>0.8804554079696395</v>
      </c>
      <c r="G159" s="15">
        <f>M159/$C159</f>
        <v>0.92030360531309297</v>
      </c>
      <c r="H159" s="15">
        <f>N159/$C159</f>
        <v>1</v>
      </c>
      <c r="I159" s="15">
        <f>O159/$C159</f>
        <v>0</v>
      </c>
      <c r="J159">
        <v>65</v>
      </c>
      <c r="K159">
        <v>434</v>
      </c>
      <c r="L159">
        <v>464</v>
      </c>
      <c r="M159">
        <v>485</v>
      </c>
      <c r="N159">
        <v>527</v>
      </c>
      <c r="O159">
        <v>0</v>
      </c>
    </row>
    <row r="160" spans="1:15" x14ac:dyDescent="0.25">
      <c r="A160" s="11" t="s">
        <v>474</v>
      </c>
      <c r="B160" s="23" t="s">
        <v>307</v>
      </c>
      <c r="C160">
        <v>426</v>
      </c>
      <c r="D160" s="15">
        <f>J160/$C160</f>
        <v>0.99061032863849763</v>
      </c>
      <c r="E160" s="15">
        <f>K160/$C160</f>
        <v>0.99061032863849763</v>
      </c>
      <c r="F160" s="15">
        <f>L160/$C160</f>
        <v>0.99061032863849763</v>
      </c>
      <c r="G160" s="15">
        <f>M160/$C160</f>
        <v>0.99061032863849763</v>
      </c>
      <c r="H160" s="15">
        <f>N160/$C160</f>
        <v>1</v>
      </c>
      <c r="I160" s="15">
        <f>O160/$C160</f>
        <v>0</v>
      </c>
      <c r="J160">
        <v>422</v>
      </c>
      <c r="K160">
        <v>422</v>
      </c>
      <c r="L160">
        <v>422</v>
      </c>
      <c r="M160">
        <v>422</v>
      </c>
      <c r="N160">
        <v>426</v>
      </c>
      <c r="O160">
        <v>0</v>
      </c>
    </row>
    <row r="161" spans="1:15" x14ac:dyDescent="0.25">
      <c r="A161" s="11" t="s">
        <v>475</v>
      </c>
      <c r="B161" s="23" t="s">
        <v>307</v>
      </c>
      <c r="C161">
        <v>1445</v>
      </c>
      <c r="D161" s="15">
        <f>J161/$C161</f>
        <v>0.48442906574394462</v>
      </c>
      <c r="E161" s="15">
        <f>K161/$C161</f>
        <v>0.89619377162629754</v>
      </c>
      <c r="F161" s="15">
        <f>L161/$C161</f>
        <v>0.9155709342560554</v>
      </c>
      <c r="G161" s="15">
        <f>M161/$C161</f>
        <v>0.92802768166089966</v>
      </c>
      <c r="H161" s="15">
        <f>N161/$C161</f>
        <v>1</v>
      </c>
      <c r="I161" s="15">
        <f>O161/$C161</f>
        <v>0</v>
      </c>
      <c r="J161">
        <v>700</v>
      </c>
      <c r="K161">
        <v>1295</v>
      </c>
      <c r="L161">
        <v>1323</v>
      </c>
      <c r="M161">
        <v>1341</v>
      </c>
      <c r="N161">
        <v>1445</v>
      </c>
      <c r="O161">
        <v>0</v>
      </c>
    </row>
    <row r="162" spans="1:15" x14ac:dyDescent="0.25">
      <c r="A162" s="11" t="s">
        <v>476</v>
      </c>
      <c r="B162" s="23" t="s">
        <v>308</v>
      </c>
      <c r="C162">
        <v>596</v>
      </c>
      <c r="D162" s="15">
        <f>J162/$C162</f>
        <v>0.24496644295302014</v>
      </c>
      <c r="E162" s="15">
        <f>K162/$C162</f>
        <v>0.50503355704697983</v>
      </c>
      <c r="F162" s="15">
        <f>L162/$C162</f>
        <v>0.61577181208053688</v>
      </c>
      <c r="G162" s="15">
        <f>M162/$C162</f>
        <v>0.65436241610738255</v>
      </c>
      <c r="H162" s="15">
        <f>N162/$C162</f>
        <v>1</v>
      </c>
      <c r="I162" s="15">
        <f>O162/$C162</f>
        <v>0</v>
      </c>
      <c r="J162">
        <v>146</v>
      </c>
      <c r="K162">
        <v>301</v>
      </c>
      <c r="L162">
        <v>367</v>
      </c>
      <c r="M162">
        <v>390</v>
      </c>
      <c r="N162">
        <v>596</v>
      </c>
      <c r="O162">
        <v>0</v>
      </c>
    </row>
    <row r="163" spans="1:15" x14ac:dyDescent="0.25">
      <c r="A163" s="11" t="s">
        <v>477</v>
      </c>
      <c r="B163" s="23" t="s">
        <v>310</v>
      </c>
      <c r="C163">
        <v>875</v>
      </c>
      <c r="D163" s="15">
        <f>J163/$C163</f>
        <v>0.30171428571428571</v>
      </c>
      <c r="E163" s="15">
        <f>K163/$C163</f>
        <v>0.88571428571428568</v>
      </c>
      <c r="F163" s="15">
        <f>L163/$C163</f>
        <v>0.96</v>
      </c>
      <c r="G163" s="15">
        <f>M163/$C163</f>
        <v>0.96685714285714286</v>
      </c>
      <c r="H163" s="15">
        <f>N163/$C163</f>
        <v>1</v>
      </c>
      <c r="I163" s="15">
        <f>O163/$C163</f>
        <v>0</v>
      </c>
      <c r="J163">
        <v>264</v>
      </c>
      <c r="K163">
        <v>775</v>
      </c>
      <c r="L163">
        <v>840</v>
      </c>
      <c r="M163">
        <v>846</v>
      </c>
      <c r="N163">
        <v>875</v>
      </c>
      <c r="O163">
        <v>0</v>
      </c>
    </row>
    <row r="164" spans="1:15" x14ac:dyDescent="0.25">
      <c r="A164" s="11" t="s">
        <v>478</v>
      </c>
      <c r="B164" s="23" t="s">
        <v>310</v>
      </c>
      <c r="C164">
        <v>606</v>
      </c>
      <c r="D164" s="15">
        <f>J164/$C164</f>
        <v>0.971947194719472</v>
      </c>
      <c r="E164" s="15">
        <f>K164/$C164</f>
        <v>0.97524752475247523</v>
      </c>
      <c r="F164" s="15">
        <f>L164/$C164</f>
        <v>0.9818481848184818</v>
      </c>
      <c r="G164" s="15">
        <f>M164/$C164</f>
        <v>0.9818481848184818</v>
      </c>
      <c r="H164" s="15">
        <f>N164/$C164</f>
        <v>1</v>
      </c>
      <c r="I164" s="15">
        <f>O164/$C164</f>
        <v>0</v>
      </c>
      <c r="J164">
        <v>589</v>
      </c>
      <c r="K164">
        <v>591</v>
      </c>
      <c r="L164">
        <v>595</v>
      </c>
      <c r="M164">
        <v>595</v>
      </c>
      <c r="N164">
        <v>606</v>
      </c>
      <c r="O164">
        <v>0</v>
      </c>
    </row>
    <row r="165" spans="1:15" x14ac:dyDescent="0.25">
      <c r="A165" s="11" t="s">
        <v>479</v>
      </c>
      <c r="B165" s="23" t="s">
        <v>307</v>
      </c>
      <c r="C165">
        <v>1712</v>
      </c>
      <c r="D165" s="15">
        <f>J165/$C165</f>
        <v>0.48422897196261683</v>
      </c>
      <c r="E165" s="15">
        <f>K165/$C165</f>
        <v>0.86857476635514019</v>
      </c>
      <c r="F165" s="15">
        <f>L165/$C165</f>
        <v>0.9094626168224299</v>
      </c>
      <c r="G165" s="15">
        <f>M165/$C165</f>
        <v>0.91471962616822433</v>
      </c>
      <c r="H165" s="15">
        <f>N165/$C165</f>
        <v>0.99649532710280375</v>
      </c>
      <c r="I165" s="15">
        <f>O165/$C165</f>
        <v>3.5046728971962616E-3</v>
      </c>
      <c r="J165">
        <v>829</v>
      </c>
      <c r="K165">
        <v>1487</v>
      </c>
      <c r="L165">
        <v>1557</v>
      </c>
      <c r="M165">
        <v>1566</v>
      </c>
      <c r="N165">
        <v>1706</v>
      </c>
      <c r="O165">
        <v>6</v>
      </c>
    </row>
    <row r="166" spans="1:15" x14ac:dyDescent="0.25">
      <c r="A166" s="11" t="s">
        <v>480</v>
      </c>
      <c r="B166" s="23" t="s">
        <v>298</v>
      </c>
      <c r="C166">
        <v>1761</v>
      </c>
      <c r="D166" s="15">
        <f>J166/$C166</f>
        <v>0.37762634866553096</v>
      </c>
      <c r="E166" s="15">
        <f>K166/$C166</f>
        <v>0.91766042021578653</v>
      </c>
      <c r="F166" s="15">
        <f>L166/$C166</f>
        <v>0.94321408290743891</v>
      </c>
      <c r="G166" s="15">
        <f>M166/$C166</f>
        <v>0.94946053378762063</v>
      </c>
      <c r="H166" s="15">
        <f>N166/$C166</f>
        <v>1</v>
      </c>
      <c r="I166" s="15">
        <f>O166/$C166</f>
        <v>0</v>
      </c>
      <c r="J166">
        <v>665</v>
      </c>
      <c r="K166">
        <v>1616</v>
      </c>
      <c r="L166">
        <v>1661</v>
      </c>
      <c r="M166">
        <v>1672</v>
      </c>
      <c r="N166">
        <v>1761</v>
      </c>
      <c r="O166">
        <v>0</v>
      </c>
    </row>
    <row r="167" spans="1:15" x14ac:dyDescent="0.25">
      <c r="A167" s="11" t="s">
        <v>481</v>
      </c>
      <c r="B167" s="23" t="s">
        <v>307</v>
      </c>
      <c r="C167">
        <v>775</v>
      </c>
      <c r="D167" s="15">
        <f>J167/$C167</f>
        <v>0.96</v>
      </c>
      <c r="E167" s="15">
        <f>K167/$C167</f>
        <v>0.98709677419354835</v>
      </c>
      <c r="F167" s="15">
        <f>L167/$C167</f>
        <v>0.98709677419354835</v>
      </c>
      <c r="G167" s="15">
        <f>M167/$C167</f>
        <v>0.99354838709677418</v>
      </c>
      <c r="H167" s="15">
        <f>N167/$C167</f>
        <v>1</v>
      </c>
      <c r="I167" s="15">
        <f>O167/$C167</f>
        <v>0</v>
      </c>
      <c r="J167">
        <v>744</v>
      </c>
      <c r="K167">
        <v>765</v>
      </c>
      <c r="L167">
        <v>765</v>
      </c>
      <c r="M167">
        <v>770</v>
      </c>
      <c r="N167">
        <v>775</v>
      </c>
      <c r="O167">
        <v>0</v>
      </c>
    </row>
    <row r="168" spans="1:15" x14ac:dyDescent="0.25">
      <c r="A168" s="11" t="s">
        <v>482</v>
      </c>
      <c r="B168" s="23" t="s">
        <v>309</v>
      </c>
      <c r="C168">
        <v>1178</v>
      </c>
      <c r="D168" s="15">
        <f>J168/$C168</f>
        <v>0.42020373514431242</v>
      </c>
      <c r="E168" s="15">
        <f>K168/$C168</f>
        <v>0.81748726655348047</v>
      </c>
      <c r="F168" s="15">
        <f>L168/$C168</f>
        <v>0.8930390492359932</v>
      </c>
      <c r="G168" s="15">
        <f>M168/$C168</f>
        <v>0.92105263157894735</v>
      </c>
      <c r="H168" s="15">
        <f>N168/$C168</f>
        <v>1</v>
      </c>
      <c r="I168" s="15">
        <f>O168/$C168</f>
        <v>0</v>
      </c>
      <c r="J168">
        <v>495</v>
      </c>
      <c r="K168">
        <v>963</v>
      </c>
      <c r="L168">
        <v>1052</v>
      </c>
      <c r="M168">
        <v>1085</v>
      </c>
      <c r="N168">
        <v>1178</v>
      </c>
      <c r="O168">
        <v>0</v>
      </c>
    </row>
    <row r="169" spans="1:15" x14ac:dyDescent="0.25">
      <c r="A169" s="11" t="s">
        <v>483</v>
      </c>
      <c r="B169" s="23" t="s">
        <v>305</v>
      </c>
      <c r="C169">
        <v>2041</v>
      </c>
      <c r="D169" s="15">
        <f>J169/$C169</f>
        <v>0.96913277804997555</v>
      </c>
      <c r="E169" s="15">
        <f>K169/$C169</f>
        <v>0.99902008819206267</v>
      </c>
      <c r="F169" s="15">
        <f>L169/$C169</f>
        <v>0.99951004409603139</v>
      </c>
      <c r="G169" s="15">
        <f>M169/$C169</f>
        <v>0.99951004409603139</v>
      </c>
      <c r="H169" s="15">
        <f>N169/$C169</f>
        <v>1</v>
      </c>
      <c r="I169" s="15">
        <f>O169/$C169</f>
        <v>0</v>
      </c>
      <c r="J169">
        <v>1978</v>
      </c>
      <c r="K169">
        <v>2039</v>
      </c>
      <c r="L169">
        <v>2040</v>
      </c>
      <c r="M169">
        <v>2040</v>
      </c>
      <c r="N169">
        <v>2041</v>
      </c>
      <c r="O169">
        <v>0</v>
      </c>
    </row>
    <row r="170" spans="1:15" x14ac:dyDescent="0.25">
      <c r="A170" s="11" t="s">
        <v>484</v>
      </c>
      <c r="B170" s="23" t="s">
        <v>310</v>
      </c>
      <c r="C170">
        <v>520</v>
      </c>
      <c r="D170" s="15">
        <f>J170/$C170</f>
        <v>0.99423076923076925</v>
      </c>
      <c r="E170" s="15">
        <f>K170/$C170</f>
        <v>0.99423076923076925</v>
      </c>
      <c r="F170" s="15">
        <f>L170/$C170</f>
        <v>0.99423076923076925</v>
      </c>
      <c r="G170" s="15">
        <f>M170/$C170</f>
        <v>0.99423076923076925</v>
      </c>
      <c r="H170" s="15">
        <f>N170/$C170</f>
        <v>1</v>
      </c>
      <c r="I170" s="15">
        <f>O170/$C170</f>
        <v>0</v>
      </c>
      <c r="J170">
        <v>517</v>
      </c>
      <c r="K170">
        <v>517</v>
      </c>
      <c r="L170">
        <v>517</v>
      </c>
      <c r="M170">
        <v>517</v>
      </c>
      <c r="N170">
        <v>520</v>
      </c>
      <c r="O170">
        <v>0</v>
      </c>
    </row>
    <row r="171" spans="1:15" x14ac:dyDescent="0.25">
      <c r="A171" s="11" t="s">
        <v>485</v>
      </c>
      <c r="B171" s="23" t="s">
        <v>298</v>
      </c>
      <c r="C171">
        <v>560</v>
      </c>
      <c r="D171" s="15">
        <f>J171/$C171</f>
        <v>0.17321428571428571</v>
      </c>
      <c r="E171" s="15">
        <f>K171/$C171</f>
        <v>0.18392857142857144</v>
      </c>
      <c r="F171" s="15">
        <f>L171/$C171</f>
        <v>0.5446428571428571</v>
      </c>
      <c r="G171" s="15">
        <f>M171/$C171</f>
        <v>0.67321428571428577</v>
      </c>
      <c r="H171" s="15">
        <f>N171/$C171</f>
        <v>0.9910714285714286</v>
      </c>
      <c r="I171" s="15">
        <f>O171/$C171</f>
        <v>8.9285714285714281E-3</v>
      </c>
      <c r="J171">
        <v>97</v>
      </c>
      <c r="K171">
        <v>103</v>
      </c>
      <c r="L171">
        <v>305</v>
      </c>
      <c r="M171">
        <v>377</v>
      </c>
      <c r="N171">
        <v>555</v>
      </c>
      <c r="O171">
        <v>5</v>
      </c>
    </row>
    <row r="172" spans="1:15" x14ac:dyDescent="0.25">
      <c r="A172" s="11" t="s">
        <v>486</v>
      </c>
      <c r="B172" s="23" t="s">
        <v>302</v>
      </c>
      <c r="C172">
        <v>1105</v>
      </c>
      <c r="D172" s="15">
        <f>J172/$C172</f>
        <v>0</v>
      </c>
      <c r="E172" s="15">
        <f>K172/$C172</f>
        <v>0.70497737556561091</v>
      </c>
      <c r="F172" s="15">
        <f>L172/$C172</f>
        <v>0.79819004524886883</v>
      </c>
      <c r="G172" s="15">
        <f>M172/$C172</f>
        <v>0.90135746606334843</v>
      </c>
      <c r="H172" s="15">
        <f>N172/$C172</f>
        <v>0.99728506787330318</v>
      </c>
      <c r="I172" s="15">
        <f>O172/$C172</f>
        <v>2.7149321266968325E-3</v>
      </c>
      <c r="J172">
        <v>0</v>
      </c>
      <c r="K172">
        <v>779</v>
      </c>
      <c r="L172">
        <v>882</v>
      </c>
      <c r="M172">
        <v>996</v>
      </c>
      <c r="N172">
        <v>1102</v>
      </c>
      <c r="O172">
        <v>3</v>
      </c>
    </row>
    <row r="173" spans="1:15" x14ac:dyDescent="0.25">
      <c r="A173" s="11" t="s">
        <v>487</v>
      </c>
      <c r="B173" s="23" t="s">
        <v>300</v>
      </c>
      <c r="C173">
        <v>1790</v>
      </c>
      <c r="D173" s="15">
        <f>J173/$C173</f>
        <v>5.1396648044692739E-2</v>
      </c>
      <c r="E173" s="15">
        <f>K173/$C173</f>
        <v>0.95139664804469271</v>
      </c>
      <c r="F173" s="15">
        <f>L173/$C173</f>
        <v>0.9715083798882681</v>
      </c>
      <c r="G173" s="15">
        <f>M173/$C173</f>
        <v>0.98491620111731848</v>
      </c>
      <c r="H173" s="15">
        <f>N173/$C173</f>
        <v>1</v>
      </c>
      <c r="I173" s="15">
        <f>O173/$C173</f>
        <v>0</v>
      </c>
      <c r="J173">
        <v>92</v>
      </c>
      <c r="K173">
        <v>1703</v>
      </c>
      <c r="L173">
        <v>1739</v>
      </c>
      <c r="M173">
        <v>1763</v>
      </c>
      <c r="N173">
        <v>1790</v>
      </c>
      <c r="O173">
        <v>0</v>
      </c>
    </row>
    <row r="174" spans="1:15" x14ac:dyDescent="0.25">
      <c r="A174" s="11" t="s">
        <v>488</v>
      </c>
      <c r="B174" s="23" t="s">
        <v>297</v>
      </c>
      <c r="C174">
        <v>391</v>
      </c>
      <c r="D174" s="15">
        <f>J174/$C174</f>
        <v>0.15089514066496162</v>
      </c>
      <c r="E174" s="15">
        <f>K174/$C174</f>
        <v>0.15345268542199489</v>
      </c>
      <c r="F174" s="15">
        <f>L174/$C174</f>
        <v>0.35549872122762149</v>
      </c>
      <c r="G174" s="15">
        <f>M174/$C174</f>
        <v>0.35549872122762149</v>
      </c>
      <c r="H174" s="15">
        <f>N174/$C174</f>
        <v>0.99744245524296671</v>
      </c>
      <c r="I174" s="15">
        <f>O174/$C174</f>
        <v>2.5575447570332483E-3</v>
      </c>
      <c r="J174">
        <v>59</v>
      </c>
      <c r="K174">
        <v>60</v>
      </c>
      <c r="L174">
        <v>139</v>
      </c>
      <c r="M174">
        <v>139</v>
      </c>
      <c r="N174">
        <v>390</v>
      </c>
      <c r="O174">
        <v>1</v>
      </c>
    </row>
    <row r="175" spans="1:15" x14ac:dyDescent="0.25">
      <c r="A175" s="11" t="s">
        <v>489</v>
      </c>
      <c r="B175" s="23" t="s">
        <v>310</v>
      </c>
      <c r="C175">
        <v>847</v>
      </c>
      <c r="D175" s="15">
        <f>J175/$C175</f>
        <v>0.97874852420306968</v>
      </c>
      <c r="E175" s="15">
        <f>K175/$C175</f>
        <v>0.97874852420306968</v>
      </c>
      <c r="F175" s="15">
        <f>L175/$C175</f>
        <v>0.97874852420306968</v>
      </c>
      <c r="G175" s="15">
        <f>M175/$C175</f>
        <v>0.97874852420306968</v>
      </c>
      <c r="H175" s="15">
        <f>N175/$C175</f>
        <v>0.98110979929161746</v>
      </c>
      <c r="I175" s="15">
        <f>O175/$C175</f>
        <v>1.8890200708382526E-2</v>
      </c>
      <c r="J175">
        <v>829</v>
      </c>
      <c r="K175">
        <v>829</v>
      </c>
      <c r="L175">
        <v>829</v>
      </c>
      <c r="M175">
        <v>829</v>
      </c>
      <c r="N175">
        <v>831</v>
      </c>
      <c r="O175">
        <v>16</v>
      </c>
    </row>
    <row r="176" spans="1:15" x14ac:dyDescent="0.25">
      <c r="A176" s="11" t="s">
        <v>490</v>
      </c>
      <c r="B176" s="23" t="s">
        <v>309</v>
      </c>
      <c r="C176">
        <v>900</v>
      </c>
      <c r="D176" s="15">
        <f>J176/$C176</f>
        <v>0.31444444444444447</v>
      </c>
      <c r="E176" s="15">
        <f>K176/$C176</f>
        <v>0.93888888888888888</v>
      </c>
      <c r="F176" s="15">
        <f>L176/$C176</f>
        <v>0.94555555555555559</v>
      </c>
      <c r="G176" s="15">
        <f>M176/$C176</f>
        <v>0.94666666666666666</v>
      </c>
      <c r="H176" s="15">
        <f>N176/$C176</f>
        <v>0.99888888888888894</v>
      </c>
      <c r="I176" s="15">
        <f>O176/$C176</f>
        <v>1.1111111111111111E-3</v>
      </c>
      <c r="J176">
        <v>283</v>
      </c>
      <c r="K176">
        <v>845</v>
      </c>
      <c r="L176">
        <v>851</v>
      </c>
      <c r="M176">
        <v>852</v>
      </c>
      <c r="N176">
        <v>899</v>
      </c>
      <c r="O176">
        <v>1</v>
      </c>
    </row>
    <row r="177" spans="1:15" x14ac:dyDescent="0.25">
      <c r="A177" s="11" t="s">
        <v>491</v>
      </c>
      <c r="B177" s="23" t="s">
        <v>308</v>
      </c>
      <c r="C177">
        <v>529</v>
      </c>
      <c r="D177" s="15">
        <f>J177/$C177</f>
        <v>0.27032136105860116</v>
      </c>
      <c r="E177" s="15">
        <f>K177/$C177</f>
        <v>0.29300567107750475</v>
      </c>
      <c r="F177" s="15">
        <f>L177/$C177</f>
        <v>0.52741020793950855</v>
      </c>
      <c r="G177" s="15">
        <f>M177/$C177</f>
        <v>0.61058601134215496</v>
      </c>
      <c r="H177" s="15">
        <f>N177/$C177</f>
        <v>0.87334593572778829</v>
      </c>
      <c r="I177" s="15">
        <f>O177/$C177</f>
        <v>0.12665406427221171</v>
      </c>
      <c r="J177">
        <v>143</v>
      </c>
      <c r="K177">
        <v>155</v>
      </c>
      <c r="L177">
        <v>279</v>
      </c>
      <c r="M177">
        <v>323</v>
      </c>
      <c r="N177">
        <v>462</v>
      </c>
      <c r="O177">
        <v>67</v>
      </c>
    </row>
    <row r="178" spans="1:15" x14ac:dyDescent="0.25">
      <c r="A178" s="11" t="s">
        <v>492</v>
      </c>
      <c r="B178" s="23" t="s">
        <v>310</v>
      </c>
      <c r="C178">
        <v>1410</v>
      </c>
      <c r="D178" s="15">
        <f>J178/$C178</f>
        <v>0.99432624113475176</v>
      </c>
      <c r="E178" s="15">
        <f>K178/$C178</f>
        <v>0.99716312056737588</v>
      </c>
      <c r="F178" s="15">
        <f>L178/$C178</f>
        <v>0.99716312056737588</v>
      </c>
      <c r="G178" s="15">
        <f>M178/$C178</f>
        <v>0.99787234042553197</v>
      </c>
      <c r="H178" s="15">
        <f>N178/$C178</f>
        <v>1</v>
      </c>
      <c r="I178" s="15">
        <f>O178/$C178</f>
        <v>0</v>
      </c>
      <c r="J178">
        <v>1402</v>
      </c>
      <c r="K178">
        <v>1406</v>
      </c>
      <c r="L178">
        <v>1406</v>
      </c>
      <c r="M178">
        <v>1407</v>
      </c>
      <c r="N178">
        <v>1410</v>
      </c>
      <c r="O178">
        <v>0</v>
      </c>
    </row>
    <row r="179" spans="1:15" x14ac:dyDescent="0.25">
      <c r="A179" s="11" t="s">
        <v>493</v>
      </c>
      <c r="B179" s="23" t="s">
        <v>298</v>
      </c>
      <c r="C179">
        <v>518</v>
      </c>
      <c r="D179" s="15">
        <f>J179/$C179</f>
        <v>0.34362934362934361</v>
      </c>
      <c r="E179" s="15">
        <f>K179/$C179</f>
        <v>0.37065637065637064</v>
      </c>
      <c r="F179" s="15">
        <f>L179/$C179</f>
        <v>0.47876447876447875</v>
      </c>
      <c r="G179" s="15">
        <f>M179/$C179</f>
        <v>0.48648648648648651</v>
      </c>
      <c r="H179" s="15">
        <f>N179/$C179</f>
        <v>0.79536679536679533</v>
      </c>
      <c r="I179" s="15">
        <f>O179/$C179</f>
        <v>0.20463320463320464</v>
      </c>
      <c r="J179">
        <v>178</v>
      </c>
      <c r="K179">
        <v>192</v>
      </c>
      <c r="L179">
        <v>248</v>
      </c>
      <c r="M179">
        <v>252</v>
      </c>
      <c r="N179">
        <v>412</v>
      </c>
      <c r="O179">
        <v>106</v>
      </c>
    </row>
    <row r="180" spans="1:15" x14ac:dyDescent="0.25">
      <c r="A180" s="11" t="s">
        <v>494</v>
      </c>
      <c r="B180" s="23" t="s">
        <v>307</v>
      </c>
      <c r="C180">
        <v>6159</v>
      </c>
      <c r="D180" s="15">
        <f>J180/$C180</f>
        <v>0.9443091410943335</v>
      </c>
      <c r="E180" s="15">
        <f>K180/$C180</f>
        <v>0.99967527195973371</v>
      </c>
      <c r="F180" s="15">
        <f>L180/$C180</f>
        <v>0.99983763597986686</v>
      </c>
      <c r="G180" s="15">
        <f>M180/$C180</f>
        <v>0.99983763597986686</v>
      </c>
      <c r="H180" s="15">
        <f>N180/$C180</f>
        <v>1</v>
      </c>
      <c r="I180" s="15">
        <f>O180/$C180</f>
        <v>0</v>
      </c>
      <c r="J180">
        <v>5816</v>
      </c>
      <c r="K180">
        <v>6157</v>
      </c>
      <c r="L180">
        <v>6158</v>
      </c>
      <c r="M180">
        <v>6158</v>
      </c>
      <c r="N180">
        <v>6159</v>
      </c>
      <c r="O180">
        <v>0</v>
      </c>
    </row>
    <row r="181" spans="1:15" x14ac:dyDescent="0.25">
      <c r="A181" s="11" t="s">
        <v>495</v>
      </c>
      <c r="B181" s="23" t="s">
        <v>307</v>
      </c>
      <c r="C181">
        <v>1867</v>
      </c>
      <c r="D181" s="15">
        <f>J181/$C181</f>
        <v>0.88109266202463843</v>
      </c>
      <c r="E181" s="15">
        <f>K181/$C181</f>
        <v>0.99571505088377077</v>
      </c>
      <c r="F181" s="15">
        <f>L181/$C181</f>
        <v>0.998393144081414</v>
      </c>
      <c r="G181" s="15">
        <f>M181/$C181</f>
        <v>0.998393144081414</v>
      </c>
      <c r="H181" s="15">
        <f>N181/$C181</f>
        <v>1</v>
      </c>
      <c r="I181" s="15">
        <f>O181/$C181</f>
        <v>0</v>
      </c>
      <c r="J181">
        <v>1645</v>
      </c>
      <c r="K181">
        <v>1859</v>
      </c>
      <c r="L181">
        <v>1864</v>
      </c>
      <c r="M181">
        <v>1864</v>
      </c>
      <c r="N181">
        <v>1867</v>
      </c>
      <c r="O181">
        <v>0</v>
      </c>
    </row>
    <row r="182" spans="1:15" x14ac:dyDescent="0.25">
      <c r="A182" s="11" t="s">
        <v>496</v>
      </c>
      <c r="B182" s="23" t="s">
        <v>299</v>
      </c>
      <c r="C182">
        <v>680</v>
      </c>
      <c r="D182" s="15">
        <f>J182/$C182</f>
        <v>0</v>
      </c>
      <c r="E182" s="15">
        <f>K182/$C182</f>
        <v>0.39705882352941174</v>
      </c>
      <c r="F182" s="15">
        <f>L182/$C182</f>
        <v>0.4485294117647059</v>
      </c>
      <c r="G182" s="15">
        <f>M182/$C182</f>
        <v>0.49264705882352944</v>
      </c>
      <c r="H182" s="15">
        <f>N182/$C182</f>
        <v>0.98088235294117643</v>
      </c>
      <c r="I182" s="15">
        <f>O182/$C182</f>
        <v>1.9117647058823531E-2</v>
      </c>
      <c r="J182">
        <v>0</v>
      </c>
      <c r="K182">
        <v>270</v>
      </c>
      <c r="L182">
        <v>305</v>
      </c>
      <c r="M182">
        <v>335</v>
      </c>
      <c r="N182">
        <v>667</v>
      </c>
      <c r="O182">
        <v>13</v>
      </c>
    </row>
    <row r="183" spans="1:15" x14ac:dyDescent="0.25">
      <c r="A183" s="11" t="s">
        <v>497</v>
      </c>
      <c r="B183" s="23" t="s">
        <v>302</v>
      </c>
      <c r="C183">
        <v>2533</v>
      </c>
      <c r="D183" s="15">
        <f>J183/$C183</f>
        <v>0.42795104619028818</v>
      </c>
      <c r="E183" s="15">
        <f>K183/$C183</f>
        <v>1</v>
      </c>
      <c r="F183" s="15">
        <f>L183/$C183</f>
        <v>1</v>
      </c>
      <c r="G183" s="15">
        <f>M183/$C183</f>
        <v>1</v>
      </c>
      <c r="H183" s="15">
        <f>N183/$C183</f>
        <v>1</v>
      </c>
      <c r="I183" s="15">
        <f>O183/$C183</f>
        <v>0</v>
      </c>
      <c r="J183">
        <v>1084</v>
      </c>
      <c r="K183">
        <v>2533</v>
      </c>
      <c r="L183">
        <v>2533</v>
      </c>
      <c r="M183">
        <v>2533</v>
      </c>
      <c r="N183">
        <v>2533</v>
      </c>
      <c r="O183">
        <v>0</v>
      </c>
    </row>
    <row r="184" spans="1:15" x14ac:dyDescent="0.25">
      <c r="A184" s="11" t="s">
        <v>498</v>
      </c>
      <c r="B184" s="23" t="s">
        <v>302</v>
      </c>
      <c r="C184">
        <v>3286</v>
      </c>
      <c r="D184" s="15">
        <f>J184/$C184</f>
        <v>8.825319537431528E-2</v>
      </c>
      <c r="E184" s="15">
        <f>K184/$C184</f>
        <v>0.93457090687766287</v>
      </c>
      <c r="F184" s="15">
        <f>L184/$C184</f>
        <v>0.96713329275715154</v>
      </c>
      <c r="G184" s="15">
        <f>M184/$C184</f>
        <v>0.99482653682288502</v>
      </c>
      <c r="H184" s="15">
        <f>N184/$C184</f>
        <v>1</v>
      </c>
      <c r="I184" s="15">
        <f>O184/$C184</f>
        <v>0</v>
      </c>
      <c r="J184">
        <v>290</v>
      </c>
      <c r="K184">
        <v>3071</v>
      </c>
      <c r="L184">
        <v>3178</v>
      </c>
      <c r="M184">
        <v>3269</v>
      </c>
      <c r="N184">
        <v>3286</v>
      </c>
      <c r="O184">
        <v>0</v>
      </c>
    </row>
    <row r="185" spans="1:15" x14ac:dyDescent="0.25">
      <c r="A185" s="11" t="s">
        <v>499</v>
      </c>
      <c r="B185" s="23" t="s">
        <v>300</v>
      </c>
      <c r="C185">
        <v>339</v>
      </c>
      <c r="D185" s="15">
        <f>J185/$C185</f>
        <v>0.12979351032448377</v>
      </c>
      <c r="E185" s="15">
        <f>K185/$C185</f>
        <v>0.93805309734513276</v>
      </c>
      <c r="F185" s="15">
        <f>L185/$C185</f>
        <v>0.95870206489675514</v>
      </c>
      <c r="G185" s="15">
        <f>M185/$C185</f>
        <v>0.95870206489675514</v>
      </c>
      <c r="H185" s="15">
        <f>N185/$C185</f>
        <v>1</v>
      </c>
      <c r="I185" s="15">
        <f>O185/$C185</f>
        <v>0</v>
      </c>
      <c r="J185">
        <v>44</v>
      </c>
      <c r="K185">
        <v>318</v>
      </c>
      <c r="L185">
        <v>325</v>
      </c>
      <c r="M185">
        <v>325</v>
      </c>
      <c r="N185">
        <v>339</v>
      </c>
      <c r="O185">
        <v>0</v>
      </c>
    </row>
    <row r="186" spans="1:15" x14ac:dyDescent="0.25">
      <c r="A186" s="11" t="s">
        <v>500</v>
      </c>
      <c r="B186" s="23" t="s">
        <v>299</v>
      </c>
      <c r="C186">
        <v>2921</v>
      </c>
      <c r="D186" s="15">
        <f>J186/$C186</f>
        <v>0.46456692913385828</v>
      </c>
      <c r="E186" s="15">
        <f>K186/$C186</f>
        <v>0.91407052379322151</v>
      </c>
      <c r="F186" s="15">
        <f>L186/$C186</f>
        <v>0.94556658678534744</v>
      </c>
      <c r="G186" s="15">
        <f>M186/$C186</f>
        <v>0.9729544676480657</v>
      </c>
      <c r="H186" s="15">
        <f>N186/$C186</f>
        <v>0.99965765148921604</v>
      </c>
      <c r="I186" s="15">
        <f>O186/$C186</f>
        <v>3.4234851078397807E-4</v>
      </c>
      <c r="J186">
        <v>1357</v>
      </c>
      <c r="K186">
        <v>2670</v>
      </c>
      <c r="L186">
        <v>2762</v>
      </c>
      <c r="M186">
        <v>2842</v>
      </c>
      <c r="N186">
        <v>2920</v>
      </c>
      <c r="O186">
        <v>1</v>
      </c>
    </row>
    <row r="187" spans="1:15" x14ac:dyDescent="0.25">
      <c r="A187" s="11" t="s">
        <v>501</v>
      </c>
      <c r="B187" s="23" t="s">
        <v>297</v>
      </c>
      <c r="C187">
        <v>885</v>
      </c>
      <c r="D187" s="15">
        <f>J187/$C187</f>
        <v>7.909604519774012E-2</v>
      </c>
      <c r="E187" s="15">
        <f>K187/$C187</f>
        <v>0.4937853107344633</v>
      </c>
      <c r="F187" s="15">
        <f>L187/$C187</f>
        <v>0.70960451977401129</v>
      </c>
      <c r="G187" s="15">
        <f>M187/$C187</f>
        <v>0.74350282485875707</v>
      </c>
      <c r="H187" s="15">
        <f>N187/$C187</f>
        <v>1</v>
      </c>
      <c r="I187" s="15">
        <f>O187/$C187</f>
        <v>0</v>
      </c>
      <c r="J187">
        <v>70</v>
      </c>
      <c r="K187">
        <v>437</v>
      </c>
      <c r="L187">
        <v>628</v>
      </c>
      <c r="M187">
        <v>658</v>
      </c>
      <c r="N187">
        <v>885</v>
      </c>
      <c r="O187">
        <v>0</v>
      </c>
    </row>
    <row r="188" spans="1:15" x14ac:dyDescent="0.25">
      <c r="A188" s="11" t="s">
        <v>502</v>
      </c>
      <c r="B188" s="23" t="s">
        <v>298</v>
      </c>
      <c r="C188">
        <v>329</v>
      </c>
      <c r="D188" s="15">
        <f>J188/$C188</f>
        <v>9.11854103343465E-3</v>
      </c>
      <c r="E188" s="15">
        <f>K188/$C188</f>
        <v>8.5106382978723402E-2</v>
      </c>
      <c r="F188" s="15">
        <f>L188/$C188</f>
        <v>0.48024316109422494</v>
      </c>
      <c r="G188" s="15">
        <f>M188/$C188</f>
        <v>0.48024316109422494</v>
      </c>
      <c r="H188" s="15">
        <f>N188/$C188</f>
        <v>0.80547112462006076</v>
      </c>
      <c r="I188" s="15">
        <f>O188/$C188</f>
        <v>0.19452887537993921</v>
      </c>
      <c r="J188">
        <v>3</v>
      </c>
      <c r="K188">
        <v>28</v>
      </c>
      <c r="L188">
        <v>158</v>
      </c>
      <c r="M188">
        <v>158</v>
      </c>
      <c r="N188">
        <v>265</v>
      </c>
      <c r="O188">
        <v>64</v>
      </c>
    </row>
    <row r="189" spans="1:15" x14ac:dyDescent="0.25">
      <c r="A189" s="11" t="s">
        <v>503</v>
      </c>
      <c r="B189" s="23" t="s">
        <v>309</v>
      </c>
      <c r="C189">
        <v>232</v>
      </c>
      <c r="D189" s="15">
        <f>J189/$C189</f>
        <v>0.39224137931034481</v>
      </c>
      <c r="E189" s="15">
        <f>K189/$C189</f>
        <v>1</v>
      </c>
      <c r="F189" s="15">
        <f>L189/$C189</f>
        <v>1</v>
      </c>
      <c r="G189" s="15">
        <f>M189/$C189</f>
        <v>1</v>
      </c>
      <c r="H189" s="15">
        <f>N189/$C189</f>
        <v>1</v>
      </c>
      <c r="I189" s="15">
        <f>O189/$C189</f>
        <v>0</v>
      </c>
      <c r="J189">
        <v>91</v>
      </c>
      <c r="K189">
        <v>232</v>
      </c>
      <c r="L189">
        <v>232</v>
      </c>
      <c r="M189">
        <v>232</v>
      </c>
      <c r="N189">
        <v>232</v>
      </c>
      <c r="O189">
        <v>0</v>
      </c>
    </row>
    <row r="190" spans="1:15" x14ac:dyDescent="0.25">
      <c r="A190" s="11" t="s">
        <v>504</v>
      </c>
      <c r="B190" s="23" t="s">
        <v>298</v>
      </c>
      <c r="C190">
        <v>135</v>
      </c>
      <c r="D190" s="15">
        <f>J190/$C190</f>
        <v>0.81481481481481477</v>
      </c>
      <c r="E190" s="15">
        <f>K190/$C190</f>
        <v>0.82222222222222219</v>
      </c>
      <c r="F190" s="15">
        <f>L190/$C190</f>
        <v>0.82222222222222219</v>
      </c>
      <c r="G190" s="15">
        <f>M190/$C190</f>
        <v>0.84444444444444444</v>
      </c>
      <c r="H190" s="15">
        <f>N190/$C190</f>
        <v>1</v>
      </c>
      <c r="I190" s="15">
        <f>O190/$C190</f>
        <v>0</v>
      </c>
      <c r="J190">
        <v>110</v>
      </c>
      <c r="K190">
        <v>111</v>
      </c>
      <c r="L190">
        <v>111</v>
      </c>
      <c r="M190">
        <v>114</v>
      </c>
      <c r="N190">
        <v>135</v>
      </c>
      <c r="O190">
        <v>0</v>
      </c>
    </row>
    <row r="191" spans="1:15" x14ac:dyDescent="0.25">
      <c r="A191" s="11" t="s">
        <v>505</v>
      </c>
      <c r="B191" s="23" t="s">
        <v>298</v>
      </c>
      <c r="C191">
        <v>1785</v>
      </c>
      <c r="D191" s="15">
        <f>J191/$C191</f>
        <v>0.84761904761904761</v>
      </c>
      <c r="E191" s="15">
        <f>K191/$C191</f>
        <v>0.93333333333333335</v>
      </c>
      <c r="F191" s="15">
        <f>L191/$C191</f>
        <v>0.9338935574229692</v>
      </c>
      <c r="G191" s="15">
        <f>M191/$C191</f>
        <v>0.93725490196078431</v>
      </c>
      <c r="H191" s="15">
        <f>N191/$C191</f>
        <v>1</v>
      </c>
      <c r="I191" s="15">
        <f>O191/$C191</f>
        <v>0</v>
      </c>
      <c r="J191">
        <v>1513</v>
      </c>
      <c r="K191">
        <v>1666</v>
      </c>
      <c r="L191">
        <v>1667</v>
      </c>
      <c r="M191">
        <v>1673</v>
      </c>
      <c r="N191">
        <v>1785</v>
      </c>
      <c r="O191">
        <v>0</v>
      </c>
    </row>
    <row r="192" spans="1:15" x14ac:dyDescent="0.25">
      <c r="A192" s="11" t="s">
        <v>506</v>
      </c>
      <c r="B192" s="23" t="s">
        <v>310</v>
      </c>
      <c r="C192">
        <v>786</v>
      </c>
      <c r="D192" s="15">
        <f>J192/$C192</f>
        <v>0.99236641221374045</v>
      </c>
      <c r="E192" s="15">
        <f>K192/$C192</f>
        <v>0.99236641221374045</v>
      </c>
      <c r="F192" s="15">
        <f>L192/$C192</f>
        <v>0.99363867684478369</v>
      </c>
      <c r="G192" s="15">
        <f>M192/$C192</f>
        <v>0.99363867684478369</v>
      </c>
      <c r="H192" s="15">
        <f>N192/$C192</f>
        <v>1</v>
      </c>
      <c r="I192" s="15">
        <f>O192/$C192</f>
        <v>0</v>
      </c>
      <c r="J192">
        <v>780</v>
      </c>
      <c r="K192">
        <v>780</v>
      </c>
      <c r="L192">
        <v>781</v>
      </c>
      <c r="M192">
        <v>781</v>
      </c>
      <c r="N192">
        <v>786</v>
      </c>
      <c r="O192">
        <v>0</v>
      </c>
    </row>
    <row r="193" spans="1:15" x14ac:dyDescent="0.25">
      <c r="A193" s="11" t="s">
        <v>507</v>
      </c>
      <c r="B193" s="23" t="s">
        <v>299</v>
      </c>
      <c r="C193">
        <v>490</v>
      </c>
      <c r="D193" s="15">
        <f>J193/$C193</f>
        <v>0</v>
      </c>
      <c r="E193" s="15">
        <f>K193/$C193</f>
        <v>0.13469387755102041</v>
      </c>
      <c r="F193" s="15">
        <f>L193/$C193</f>
        <v>0.44081632653061226</v>
      </c>
      <c r="G193" s="15">
        <f>M193/$C193</f>
        <v>0.6244897959183674</v>
      </c>
      <c r="H193" s="15">
        <f>N193/$C193</f>
        <v>0.91020408163265309</v>
      </c>
      <c r="I193" s="15">
        <f>O193/$C193</f>
        <v>8.9795918367346933E-2</v>
      </c>
      <c r="J193">
        <v>0</v>
      </c>
      <c r="K193">
        <v>66</v>
      </c>
      <c r="L193">
        <v>216</v>
      </c>
      <c r="M193">
        <v>306</v>
      </c>
      <c r="N193">
        <v>446</v>
      </c>
      <c r="O193">
        <v>44</v>
      </c>
    </row>
    <row r="194" spans="1:15" x14ac:dyDescent="0.25">
      <c r="A194" s="11" t="s">
        <v>508</v>
      </c>
      <c r="B194" s="23" t="s">
        <v>300</v>
      </c>
      <c r="C194">
        <v>3379</v>
      </c>
      <c r="D194" s="15">
        <f>J194/$C194</f>
        <v>0.18023083752589525</v>
      </c>
      <c r="E194" s="15">
        <f>K194/$C194</f>
        <v>0.97928381177863277</v>
      </c>
      <c r="F194" s="15">
        <f>L194/$C194</f>
        <v>0.98609055933708201</v>
      </c>
      <c r="G194" s="15">
        <f>M194/$C194</f>
        <v>0.99023379698135539</v>
      </c>
      <c r="H194" s="15">
        <f>N194/$C194</f>
        <v>1</v>
      </c>
      <c r="I194" s="15">
        <f>O194/$C194</f>
        <v>0</v>
      </c>
      <c r="J194">
        <v>609</v>
      </c>
      <c r="K194">
        <v>3309</v>
      </c>
      <c r="L194">
        <v>3332</v>
      </c>
      <c r="M194">
        <v>3346</v>
      </c>
      <c r="N194">
        <v>3379</v>
      </c>
      <c r="O194">
        <v>0</v>
      </c>
    </row>
    <row r="195" spans="1:15" x14ac:dyDescent="0.25">
      <c r="A195" s="11" t="s">
        <v>509</v>
      </c>
      <c r="B195" s="23" t="s">
        <v>302</v>
      </c>
      <c r="C195">
        <v>1002</v>
      </c>
      <c r="D195" s="15">
        <f>J195/$C195</f>
        <v>3.7924151696606789E-2</v>
      </c>
      <c r="E195" s="15">
        <f>K195/$C195</f>
        <v>0.7075848303393214</v>
      </c>
      <c r="F195" s="15">
        <f>L195/$C195</f>
        <v>0.85229540918163671</v>
      </c>
      <c r="G195" s="15">
        <f>M195/$C195</f>
        <v>0.89720558882235524</v>
      </c>
      <c r="H195" s="15">
        <f>N195/$C195</f>
        <v>0.99900199600798401</v>
      </c>
      <c r="I195" s="15">
        <f>O195/$C195</f>
        <v>9.9800399201596798E-4</v>
      </c>
      <c r="J195">
        <v>38</v>
      </c>
      <c r="K195">
        <v>709</v>
      </c>
      <c r="L195">
        <v>854</v>
      </c>
      <c r="M195">
        <v>899</v>
      </c>
      <c r="N195">
        <v>1001</v>
      </c>
      <c r="O195">
        <v>1</v>
      </c>
    </row>
    <row r="196" spans="1:15" x14ac:dyDescent="0.25">
      <c r="A196" s="11" t="s">
        <v>510</v>
      </c>
      <c r="B196" s="23" t="s">
        <v>297</v>
      </c>
      <c r="C196">
        <v>750</v>
      </c>
      <c r="D196" s="15">
        <f>J196/$C196</f>
        <v>0.27466666666666667</v>
      </c>
      <c r="E196" s="15">
        <f>K196/$C196</f>
        <v>0.27466666666666667</v>
      </c>
      <c r="F196" s="15">
        <f>L196/$C196</f>
        <v>0.46800000000000003</v>
      </c>
      <c r="G196" s="15">
        <f>M196/$C196</f>
        <v>0.5093333333333333</v>
      </c>
      <c r="H196" s="15">
        <f>N196/$C196</f>
        <v>0.99733333333333329</v>
      </c>
      <c r="I196" s="15">
        <f>O196/$C196</f>
        <v>2.6666666666666666E-3</v>
      </c>
      <c r="J196">
        <v>206</v>
      </c>
      <c r="K196">
        <v>206</v>
      </c>
      <c r="L196">
        <v>351</v>
      </c>
      <c r="M196">
        <v>382</v>
      </c>
      <c r="N196">
        <v>748</v>
      </c>
      <c r="O196">
        <v>2</v>
      </c>
    </row>
    <row r="197" spans="1:15" x14ac:dyDescent="0.25">
      <c r="A197" s="11" t="s">
        <v>511</v>
      </c>
      <c r="B197" s="23" t="s">
        <v>307</v>
      </c>
      <c r="C197">
        <v>623</v>
      </c>
      <c r="D197" s="15">
        <f>J197/$C197</f>
        <v>0.30818619582664525</v>
      </c>
      <c r="E197" s="15">
        <f>K197/$C197</f>
        <v>0.9582664526484751</v>
      </c>
      <c r="F197" s="15">
        <f>L197/$C197</f>
        <v>0.9646869983948636</v>
      </c>
      <c r="G197" s="15">
        <f>M197/$C197</f>
        <v>0.9759229534510433</v>
      </c>
      <c r="H197" s="15">
        <f>N197/$C197</f>
        <v>0.9983948635634029</v>
      </c>
      <c r="I197" s="15">
        <f>O197/$C197</f>
        <v>1.6051364365971107E-3</v>
      </c>
      <c r="J197">
        <v>192</v>
      </c>
      <c r="K197">
        <v>597</v>
      </c>
      <c r="L197">
        <v>601</v>
      </c>
      <c r="M197">
        <v>608</v>
      </c>
      <c r="N197">
        <v>622</v>
      </c>
      <c r="O197">
        <v>1</v>
      </c>
    </row>
    <row r="198" spans="1:15" x14ac:dyDescent="0.25">
      <c r="A198" s="11" t="s">
        <v>512</v>
      </c>
      <c r="B198" s="23" t="s">
        <v>309</v>
      </c>
      <c r="C198">
        <v>29</v>
      </c>
      <c r="D198" s="15">
        <f>J198/$C198</f>
        <v>0</v>
      </c>
      <c r="E198" s="15">
        <f>K198/$C198</f>
        <v>0</v>
      </c>
      <c r="F198" s="15">
        <f>L198/$C198</f>
        <v>0</v>
      </c>
      <c r="G198" s="15">
        <f>M198/$C198</f>
        <v>3.4482758620689655E-2</v>
      </c>
      <c r="H198" s="15">
        <f>N198/$C198</f>
        <v>1</v>
      </c>
      <c r="I198" s="15">
        <f>O198/$C198</f>
        <v>0</v>
      </c>
      <c r="J198">
        <v>0</v>
      </c>
      <c r="K198">
        <v>0</v>
      </c>
      <c r="L198">
        <v>0</v>
      </c>
      <c r="M198">
        <v>1</v>
      </c>
      <c r="N198">
        <v>29</v>
      </c>
      <c r="O198">
        <v>0</v>
      </c>
    </row>
    <row r="199" spans="1:15" x14ac:dyDescent="0.25">
      <c r="A199" s="11" t="s">
        <v>513</v>
      </c>
      <c r="B199" s="23" t="s">
        <v>300</v>
      </c>
      <c r="C199">
        <v>7214</v>
      </c>
      <c r="D199" s="15">
        <f>J199/$C199</f>
        <v>0.41571943443304687</v>
      </c>
      <c r="E199" s="15">
        <f>K199/$C199</f>
        <v>0.99778209037981702</v>
      </c>
      <c r="F199" s="15">
        <f>L199/$C199</f>
        <v>0.99861380648738562</v>
      </c>
      <c r="G199" s="15">
        <f>M199/$C199</f>
        <v>0.99861380648738562</v>
      </c>
      <c r="H199" s="15">
        <f>N199/$C199</f>
        <v>1</v>
      </c>
      <c r="I199" s="15">
        <f>O199/$C199</f>
        <v>0</v>
      </c>
      <c r="J199">
        <v>2999</v>
      </c>
      <c r="K199">
        <v>7198</v>
      </c>
      <c r="L199">
        <v>7204</v>
      </c>
      <c r="M199">
        <v>7204</v>
      </c>
      <c r="N199">
        <v>7214</v>
      </c>
      <c r="O199">
        <v>0</v>
      </c>
    </row>
    <row r="200" spans="1:15" x14ac:dyDescent="0.25">
      <c r="A200" s="11" t="s">
        <v>514</v>
      </c>
      <c r="B200" s="23" t="s">
        <v>303</v>
      </c>
      <c r="C200">
        <v>1574</v>
      </c>
      <c r="D200" s="15">
        <f>J200/$C200</f>
        <v>0</v>
      </c>
      <c r="E200" s="15">
        <f>K200/$C200</f>
        <v>0.95362134688691236</v>
      </c>
      <c r="F200" s="15">
        <f>L200/$C200</f>
        <v>0.97331639135959336</v>
      </c>
      <c r="G200" s="15">
        <f>M200/$C200</f>
        <v>0.97776365946632782</v>
      </c>
      <c r="H200" s="15">
        <f>N200/$C200</f>
        <v>1</v>
      </c>
      <c r="I200" s="15">
        <f>O200/$C200</f>
        <v>0</v>
      </c>
      <c r="J200">
        <v>0</v>
      </c>
      <c r="K200">
        <v>1501</v>
      </c>
      <c r="L200">
        <v>1532</v>
      </c>
      <c r="M200">
        <v>1539</v>
      </c>
      <c r="N200">
        <v>1574</v>
      </c>
      <c r="O200">
        <v>0</v>
      </c>
    </row>
    <row r="201" spans="1:15" x14ac:dyDescent="0.25">
      <c r="A201" s="11" t="s">
        <v>515</v>
      </c>
      <c r="B201" s="23" t="s">
        <v>310</v>
      </c>
      <c r="C201">
        <v>3913</v>
      </c>
      <c r="D201" s="15">
        <f>J201/$C201</f>
        <v>0.2772808586762075</v>
      </c>
      <c r="E201" s="15">
        <f>K201/$C201</f>
        <v>0.99974444160490672</v>
      </c>
      <c r="F201" s="15">
        <f>L201/$C201</f>
        <v>1</v>
      </c>
      <c r="G201" s="15">
        <f>M201/$C201</f>
        <v>1</v>
      </c>
      <c r="H201" s="15">
        <f>N201/$C201</f>
        <v>1</v>
      </c>
      <c r="I201" s="15">
        <f>O201/$C201</f>
        <v>0</v>
      </c>
      <c r="J201">
        <v>1085</v>
      </c>
      <c r="K201">
        <v>3912</v>
      </c>
      <c r="L201">
        <v>3913</v>
      </c>
      <c r="M201">
        <v>3913</v>
      </c>
      <c r="N201">
        <v>3913</v>
      </c>
      <c r="O201">
        <v>0</v>
      </c>
    </row>
    <row r="202" spans="1:15" x14ac:dyDescent="0.25">
      <c r="A202" s="11" t="s">
        <v>516</v>
      </c>
      <c r="B202" s="23" t="s">
        <v>298</v>
      </c>
      <c r="C202">
        <v>504</v>
      </c>
      <c r="D202" s="15">
        <f>J202/$C202</f>
        <v>0.23412698412698413</v>
      </c>
      <c r="E202" s="15">
        <f>K202/$C202</f>
        <v>0.23412698412698413</v>
      </c>
      <c r="F202" s="15">
        <f>L202/$C202</f>
        <v>0.5714285714285714</v>
      </c>
      <c r="G202" s="15">
        <f>M202/$C202</f>
        <v>0.5714285714285714</v>
      </c>
      <c r="H202" s="15">
        <f>N202/$C202</f>
        <v>0.99603174603174605</v>
      </c>
      <c r="I202" s="15">
        <f>O202/$C202</f>
        <v>3.968253968253968E-3</v>
      </c>
      <c r="J202">
        <v>118</v>
      </c>
      <c r="K202">
        <v>118</v>
      </c>
      <c r="L202">
        <v>288</v>
      </c>
      <c r="M202">
        <v>288</v>
      </c>
      <c r="N202">
        <v>502</v>
      </c>
      <c r="O202">
        <v>2</v>
      </c>
    </row>
    <row r="203" spans="1:15" x14ac:dyDescent="0.25">
      <c r="A203" s="11" t="s">
        <v>517</v>
      </c>
      <c r="B203" s="23" t="s">
        <v>299</v>
      </c>
      <c r="C203">
        <v>143</v>
      </c>
      <c r="D203" s="15">
        <f>J203/$C203</f>
        <v>0</v>
      </c>
      <c r="E203" s="15">
        <f>K203/$C203</f>
        <v>0</v>
      </c>
      <c r="F203" s="15">
        <f>L203/$C203</f>
        <v>0.18181818181818182</v>
      </c>
      <c r="G203" s="15">
        <f>M203/$C203</f>
        <v>0.61538461538461542</v>
      </c>
      <c r="H203" s="15">
        <f>N203/$C203</f>
        <v>0.98601398601398604</v>
      </c>
      <c r="I203" s="15">
        <f>O203/$C203</f>
        <v>1.3986013986013986E-2</v>
      </c>
      <c r="J203">
        <v>0</v>
      </c>
      <c r="K203">
        <v>0</v>
      </c>
      <c r="L203">
        <v>26</v>
      </c>
      <c r="M203">
        <v>88</v>
      </c>
      <c r="N203">
        <v>141</v>
      </c>
      <c r="O203">
        <v>2</v>
      </c>
    </row>
    <row r="204" spans="1:15" x14ac:dyDescent="0.25">
      <c r="A204" s="11" t="s">
        <v>518</v>
      </c>
      <c r="B204" s="23" t="s">
        <v>297</v>
      </c>
      <c r="C204">
        <v>920</v>
      </c>
      <c r="D204" s="15">
        <f>J204/$C204</f>
        <v>0.16739130434782609</v>
      </c>
      <c r="E204" s="15">
        <f>K204/$C204</f>
        <v>0.7543478260869565</v>
      </c>
      <c r="F204" s="15">
        <f>L204/$C204</f>
        <v>0.79130434782608694</v>
      </c>
      <c r="G204" s="15">
        <f>M204/$C204</f>
        <v>0.79673913043478262</v>
      </c>
      <c r="H204" s="15">
        <f>N204/$C204</f>
        <v>0.99891304347826082</v>
      </c>
      <c r="I204" s="15">
        <f>O204/$C204</f>
        <v>1.0869565217391304E-3</v>
      </c>
      <c r="J204">
        <v>154</v>
      </c>
      <c r="K204">
        <v>694</v>
      </c>
      <c r="L204">
        <v>728</v>
      </c>
      <c r="M204">
        <v>733</v>
      </c>
      <c r="N204">
        <v>919</v>
      </c>
      <c r="O204">
        <v>1</v>
      </c>
    </row>
    <row r="205" spans="1:15" x14ac:dyDescent="0.25">
      <c r="A205" s="11" t="s">
        <v>519</v>
      </c>
      <c r="B205" s="23" t="s">
        <v>310</v>
      </c>
      <c r="C205">
        <v>602</v>
      </c>
      <c r="D205" s="15">
        <f>J205/$C205</f>
        <v>0.97176079734219267</v>
      </c>
      <c r="E205" s="15">
        <f>K205/$C205</f>
        <v>0.97176079734219267</v>
      </c>
      <c r="F205" s="15">
        <f>L205/$C205</f>
        <v>0.97176079734219267</v>
      </c>
      <c r="G205" s="15">
        <f>M205/$C205</f>
        <v>0.97176079734219267</v>
      </c>
      <c r="H205" s="15">
        <f>N205/$C205</f>
        <v>0.99003322259136217</v>
      </c>
      <c r="I205" s="15">
        <f>O205/$C205</f>
        <v>9.9667774086378731E-3</v>
      </c>
      <c r="J205">
        <v>585</v>
      </c>
      <c r="K205">
        <v>585</v>
      </c>
      <c r="L205">
        <v>585</v>
      </c>
      <c r="M205">
        <v>585</v>
      </c>
      <c r="N205">
        <v>596</v>
      </c>
      <c r="O205">
        <v>6</v>
      </c>
    </row>
    <row r="206" spans="1:15" x14ac:dyDescent="0.25">
      <c r="A206" s="11" t="s">
        <v>520</v>
      </c>
      <c r="B206" s="23" t="s">
        <v>304</v>
      </c>
      <c r="C206">
        <v>3293</v>
      </c>
      <c r="D206" s="15">
        <f>J206/$C206</f>
        <v>0.51017309444275738</v>
      </c>
      <c r="E206" s="15">
        <f>K206/$C206</f>
        <v>0.82599453385970245</v>
      </c>
      <c r="F206" s="15">
        <f>L206/$C206</f>
        <v>0.95961129668994838</v>
      </c>
      <c r="G206" s="15">
        <f>M206/$C206</f>
        <v>0.97692074096568482</v>
      </c>
      <c r="H206" s="15">
        <f>N206/$C206</f>
        <v>1</v>
      </c>
      <c r="I206" s="15">
        <f>O206/$C206</f>
        <v>0</v>
      </c>
      <c r="J206">
        <v>1680</v>
      </c>
      <c r="K206">
        <v>2720</v>
      </c>
      <c r="L206">
        <v>3160</v>
      </c>
      <c r="M206">
        <v>3217</v>
      </c>
      <c r="N206">
        <v>3293</v>
      </c>
      <c r="O206">
        <v>0</v>
      </c>
    </row>
    <row r="207" spans="1:15" x14ac:dyDescent="0.25">
      <c r="A207" s="11" t="s">
        <v>521</v>
      </c>
      <c r="B207" s="23" t="s">
        <v>305</v>
      </c>
      <c r="C207">
        <v>656</v>
      </c>
      <c r="D207" s="15">
        <f>J207/$C207</f>
        <v>1</v>
      </c>
      <c r="E207" s="15">
        <f>K207/$C207</f>
        <v>1</v>
      </c>
      <c r="F207" s="15">
        <f>L207/$C207</f>
        <v>1</v>
      </c>
      <c r="G207" s="15">
        <f>M207/$C207</f>
        <v>1</v>
      </c>
      <c r="H207" s="15">
        <f>N207/$C207</f>
        <v>1</v>
      </c>
      <c r="I207" s="15">
        <f>O207/$C207</f>
        <v>0</v>
      </c>
      <c r="J207">
        <v>656</v>
      </c>
      <c r="K207">
        <v>656</v>
      </c>
      <c r="L207">
        <v>656</v>
      </c>
      <c r="M207">
        <v>656</v>
      </c>
      <c r="N207">
        <v>656</v>
      </c>
      <c r="O207">
        <v>0</v>
      </c>
    </row>
    <row r="208" spans="1:15" x14ac:dyDescent="0.25">
      <c r="A208" s="11" t="s">
        <v>522</v>
      </c>
      <c r="B208" s="23" t="s">
        <v>309</v>
      </c>
      <c r="C208">
        <v>652</v>
      </c>
      <c r="D208" s="15">
        <f>J208/$C208</f>
        <v>0.1411042944785276</v>
      </c>
      <c r="E208" s="15">
        <f>K208/$C208</f>
        <v>0.68711656441717794</v>
      </c>
      <c r="F208" s="15">
        <f>L208/$C208</f>
        <v>0.71319018404907975</v>
      </c>
      <c r="G208" s="15">
        <f>M208/$C208</f>
        <v>0.7760736196319018</v>
      </c>
      <c r="H208" s="15">
        <f>N208/$C208</f>
        <v>1</v>
      </c>
      <c r="I208" s="15">
        <f>O208/$C208</f>
        <v>0</v>
      </c>
      <c r="J208">
        <v>92</v>
      </c>
      <c r="K208">
        <v>448</v>
      </c>
      <c r="L208">
        <v>465</v>
      </c>
      <c r="M208">
        <v>506</v>
      </c>
      <c r="N208">
        <v>652</v>
      </c>
      <c r="O208">
        <v>0</v>
      </c>
    </row>
    <row r="209" spans="1:15" x14ac:dyDescent="0.25">
      <c r="A209" s="11" t="s">
        <v>523</v>
      </c>
      <c r="B209" s="23" t="s">
        <v>307</v>
      </c>
      <c r="C209">
        <v>428</v>
      </c>
      <c r="D209" s="15">
        <f>J209/$C209</f>
        <v>0.41121495327102803</v>
      </c>
      <c r="E209" s="15">
        <f>K209/$C209</f>
        <v>0.41121495327102803</v>
      </c>
      <c r="F209" s="15">
        <f>L209/$C209</f>
        <v>0.56542056074766356</v>
      </c>
      <c r="G209" s="15">
        <f>M209/$C209</f>
        <v>0.71495327102803741</v>
      </c>
      <c r="H209" s="15">
        <f>N209/$C209</f>
        <v>1</v>
      </c>
      <c r="I209" s="15">
        <f>O209/$C209</f>
        <v>0</v>
      </c>
      <c r="J209">
        <v>176</v>
      </c>
      <c r="K209">
        <v>176</v>
      </c>
      <c r="L209">
        <v>242</v>
      </c>
      <c r="M209">
        <v>306</v>
      </c>
      <c r="N209">
        <v>428</v>
      </c>
      <c r="O209">
        <v>0</v>
      </c>
    </row>
    <row r="210" spans="1:15" x14ac:dyDescent="0.25">
      <c r="A210" s="11" t="s">
        <v>524</v>
      </c>
      <c r="B210" s="23" t="s">
        <v>298</v>
      </c>
      <c r="C210">
        <v>617</v>
      </c>
      <c r="D210" s="15">
        <f>J210/$C210</f>
        <v>0.24311183144246354</v>
      </c>
      <c r="E210" s="15">
        <f>K210/$C210</f>
        <v>0.91247974068071314</v>
      </c>
      <c r="F210" s="15">
        <f>L210/$C210</f>
        <v>0.91734197730956235</v>
      </c>
      <c r="G210" s="15">
        <f>M210/$C210</f>
        <v>0.92544570502431123</v>
      </c>
      <c r="H210" s="15">
        <f>N210/$C210</f>
        <v>0.99675850891410045</v>
      </c>
      <c r="I210" s="15">
        <f>O210/$C210</f>
        <v>3.2414910858995136E-3</v>
      </c>
      <c r="J210">
        <v>150</v>
      </c>
      <c r="K210">
        <v>563</v>
      </c>
      <c r="L210">
        <v>566</v>
      </c>
      <c r="M210">
        <v>571</v>
      </c>
      <c r="N210">
        <v>615</v>
      </c>
      <c r="O210">
        <v>2</v>
      </c>
    </row>
    <row r="211" spans="1:15" x14ac:dyDescent="0.25">
      <c r="A211" s="11" t="s">
        <v>525</v>
      </c>
      <c r="B211" s="23" t="s">
        <v>299</v>
      </c>
      <c r="C211">
        <v>542</v>
      </c>
      <c r="D211" s="15">
        <f>J211/$C211</f>
        <v>3.6900369003690036E-3</v>
      </c>
      <c r="E211" s="15">
        <f>K211/$C211</f>
        <v>0.24538745387453875</v>
      </c>
      <c r="F211" s="15">
        <f>L211/$C211</f>
        <v>0.35055350553505538</v>
      </c>
      <c r="G211" s="15">
        <f>M211/$C211</f>
        <v>0.54059040590405905</v>
      </c>
      <c r="H211" s="15">
        <f>N211/$C211</f>
        <v>0.84686346863468631</v>
      </c>
      <c r="I211" s="15">
        <f>O211/$C211</f>
        <v>0.15313653136531366</v>
      </c>
      <c r="J211">
        <v>2</v>
      </c>
      <c r="K211">
        <v>133</v>
      </c>
      <c r="L211">
        <v>190</v>
      </c>
      <c r="M211">
        <v>293</v>
      </c>
      <c r="N211">
        <v>459</v>
      </c>
      <c r="O211">
        <v>83</v>
      </c>
    </row>
    <row r="212" spans="1:15" x14ac:dyDescent="0.25">
      <c r="A212" s="11" t="s">
        <v>526</v>
      </c>
      <c r="B212" s="23" t="s">
        <v>302</v>
      </c>
      <c r="C212">
        <v>3148</v>
      </c>
      <c r="D212" s="15">
        <f>J212/$C212</f>
        <v>0</v>
      </c>
      <c r="E212" s="15">
        <f>K212/$C212</f>
        <v>0.93138500635324017</v>
      </c>
      <c r="F212" s="15">
        <f>L212/$C212</f>
        <v>0.94663278271918683</v>
      </c>
      <c r="G212" s="15">
        <f>M212/$C212</f>
        <v>0.94949174078780174</v>
      </c>
      <c r="H212" s="15">
        <f>N212/$C212</f>
        <v>0.99968233799237616</v>
      </c>
      <c r="I212" s="15">
        <f>O212/$C212</f>
        <v>3.176620076238882E-4</v>
      </c>
      <c r="J212">
        <v>0</v>
      </c>
      <c r="K212">
        <v>2932</v>
      </c>
      <c r="L212">
        <v>2980</v>
      </c>
      <c r="M212">
        <v>2989</v>
      </c>
      <c r="N212">
        <v>3147</v>
      </c>
      <c r="O212">
        <v>1</v>
      </c>
    </row>
    <row r="213" spans="1:15" x14ac:dyDescent="0.25">
      <c r="A213" s="11" t="s">
        <v>527</v>
      </c>
      <c r="B213" s="23" t="s">
        <v>305</v>
      </c>
      <c r="C213">
        <v>1442</v>
      </c>
      <c r="D213" s="15">
        <f>J213/$C213</f>
        <v>1</v>
      </c>
      <c r="E213" s="15">
        <f>K213/$C213</f>
        <v>1</v>
      </c>
      <c r="F213" s="15">
        <f>L213/$C213</f>
        <v>1</v>
      </c>
      <c r="G213" s="15">
        <f>M213/$C213</f>
        <v>1</v>
      </c>
      <c r="H213" s="15">
        <f>N213/$C213</f>
        <v>1</v>
      </c>
      <c r="I213" s="15">
        <f>O213/$C213</f>
        <v>0</v>
      </c>
      <c r="J213">
        <v>1442</v>
      </c>
      <c r="K213">
        <v>1442</v>
      </c>
      <c r="L213">
        <v>1442</v>
      </c>
      <c r="M213">
        <v>1442</v>
      </c>
      <c r="N213">
        <v>1442</v>
      </c>
      <c r="O213">
        <v>0</v>
      </c>
    </row>
    <row r="214" spans="1:15" x14ac:dyDescent="0.25">
      <c r="A214" s="11" t="s">
        <v>528</v>
      </c>
      <c r="B214" s="23" t="s">
        <v>307</v>
      </c>
      <c r="C214">
        <v>364</v>
      </c>
      <c r="D214" s="15">
        <f>J214/$C214</f>
        <v>0.50824175824175821</v>
      </c>
      <c r="E214" s="15">
        <f>K214/$C214</f>
        <v>1</v>
      </c>
      <c r="F214" s="15">
        <f>L214/$C214</f>
        <v>1</v>
      </c>
      <c r="G214" s="15">
        <f>M214/$C214</f>
        <v>1</v>
      </c>
      <c r="H214" s="15">
        <f>N214/$C214</f>
        <v>1</v>
      </c>
      <c r="I214" s="15">
        <f>O214/$C214</f>
        <v>0</v>
      </c>
      <c r="J214">
        <v>185</v>
      </c>
      <c r="K214">
        <v>364</v>
      </c>
      <c r="L214">
        <v>364</v>
      </c>
      <c r="M214">
        <v>364</v>
      </c>
      <c r="N214">
        <v>364</v>
      </c>
      <c r="O214">
        <v>0</v>
      </c>
    </row>
    <row r="215" spans="1:15" x14ac:dyDescent="0.25">
      <c r="A215" s="11" t="s">
        <v>529</v>
      </c>
      <c r="B215" s="23" t="s">
        <v>305</v>
      </c>
      <c r="C215">
        <v>758</v>
      </c>
      <c r="D215" s="15">
        <f>J215/$C215</f>
        <v>0.33113456464379948</v>
      </c>
      <c r="E215" s="15">
        <f>K215/$C215</f>
        <v>0.33113456464379948</v>
      </c>
      <c r="F215" s="15">
        <f>L215/$C215</f>
        <v>0.33641160949868076</v>
      </c>
      <c r="G215" s="15">
        <f>M215/$C215</f>
        <v>0.58443271767810023</v>
      </c>
      <c r="H215" s="15">
        <f>N215/$C215</f>
        <v>0.98284960422163592</v>
      </c>
      <c r="I215" s="15">
        <f>O215/$C215</f>
        <v>1.7150395778364115E-2</v>
      </c>
      <c r="J215">
        <v>251</v>
      </c>
      <c r="K215">
        <v>251</v>
      </c>
      <c r="L215">
        <v>255</v>
      </c>
      <c r="M215">
        <v>443</v>
      </c>
      <c r="N215">
        <v>745</v>
      </c>
      <c r="O215">
        <v>13</v>
      </c>
    </row>
    <row r="216" spans="1:15" x14ac:dyDescent="0.25">
      <c r="A216" s="11" t="s">
        <v>530</v>
      </c>
      <c r="B216" s="23" t="s">
        <v>309</v>
      </c>
      <c r="C216">
        <v>841</v>
      </c>
      <c r="D216" s="15">
        <f>J216/$C216</f>
        <v>0.24256837098692033</v>
      </c>
      <c r="E216" s="15">
        <f>K216/$C216</f>
        <v>0.6504161712247325</v>
      </c>
      <c r="F216" s="15">
        <f>L216/$C216</f>
        <v>0.71819262782401905</v>
      </c>
      <c r="G216" s="15">
        <f>M216/$C216</f>
        <v>0.85612366230677761</v>
      </c>
      <c r="H216" s="15">
        <f>N216/$C216</f>
        <v>1</v>
      </c>
      <c r="I216" s="15">
        <f>O216/$C216</f>
        <v>0</v>
      </c>
      <c r="J216">
        <v>204</v>
      </c>
      <c r="K216">
        <v>547</v>
      </c>
      <c r="L216">
        <v>604</v>
      </c>
      <c r="M216">
        <v>720</v>
      </c>
      <c r="N216">
        <v>841</v>
      </c>
      <c r="O216">
        <v>0</v>
      </c>
    </row>
    <row r="217" spans="1:15" x14ac:dyDescent="0.25">
      <c r="A217" s="11" t="s">
        <v>531</v>
      </c>
      <c r="B217" s="23" t="s">
        <v>306</v>
      </c>
      <c r="C217">
        <v>886</v>
      </c>
      <c r="D217" s="15">
        <f>J217/$C217</f>
        <v>0</v>
      </c>
      <c r="E217" s="15">
        <f>K217/$C217</f>
        <v>0.82731376975169302</v>
      </c>
      <c r="F217" s="15">
        <f>L217/$C217</f>
        <v>0.8893905191873589</v>
      </c>
      <c r="G217" s="15">
        <f>M217/$C217</f>
        <v>0.96275395033860045</v>
      </c>
      <c r="H217" s="15">
        <f>N217/$C217</f>
        <v>1</v>
      </c>
      <c r="I217" s="15">
        <f>O217/$C217</f>
        <v>0</v>
      </c>
      <c r="J217">
        <v>0</v>
      </c>
      <c r="K217">
        <v>733</v>
      </c>
      <c r="L217">
        <v>788</v>
      </c>
      <c r="M217">
        <v>853</v>
      </c>
      <c r="N217">
        <v>886</v>
      </c>
      <c r="O217">
        <v>0</v>
      </c>
    </row>
    <row r="218" spans="1:15" x14ac:dyDescent="0.25">
      <c r="A218" s="11" t="s">
        <v>532</v>
      </c>
      <c r="B218" s="23" t="s">
        <v>305</v>
      </c>
      <c r="C218">
        <v>851</v>
      </c>
      <c r="D218" s="15">
        <f>J218/$C218</f>
        <v>0.99177438307873089</v>
      </c>
      <c r="E218" s="15">
        <f>K218/$C218</f>
        <v>0.99177438307873089</v>
      </c>
      <c r="F218" s="15">
        <f>L218/$C218</f>
        <v>0.99177438307873089</v>
      </c>
      <c r="G218" s="15">
        <f>M218/$C218</f>
        <v>0.99177438307873089</v>
      </c>
      <c r="H218" s="15">
        <f>N218/$C218</f>
        <v>0.99882491186839018</v>
      </c>
      <c r="I218" s="15">
        <f>O218/$C218</f>
        <v>1.1750881316098707E-3</v>
      </c>
      <c r="J218">
        <v>844</v>
      </c>
      <c r="K218">
        <v>844</v>
      </c>
      <c r="L218">
        <v>844</v>
      </c>
      <c r="M218">
        <v>844</v>
      </c>
      <c r="N218">
        <v>850</v>
      </c>
      <c r="O218">
        <v>1</v>
      </c>
    </row>
    <row r="219" spans="1:15" x14ac:dyDescent="0.25">
      <c r="A219" s="11" t="s">
        <v>533</v>
      </c>
      <c r="B219" s="23" t="s">
        <v>300</v>
      </c>
      <c r="C219">
        <v>1307</v>
      </c>
      <c r="D219" s="15">
        <f>J219/$C219</f>
        <v>0.2127008416220352</v>
      </c>
      <c r="E219" s="15">
        <f>K219/$C219</f>
        <v>0.93496557000765113</v>
      </c>
      <c r="F219" s="15">
        <f>L219/$C219</f>
        <v>0.95715378729915834</v>
      </c>
      <c r="G219" s="15">
        <f>M219/$C219</f>
        <v>0.97475133894414689</v>
      </c>
      <c r="H219" s="15">
        <f>N219/$C219</f>
        <v>1</v>
      </c>
      <c r="I219" s="15">
        <f>O219/$C219</f>
        <v>0</v>
      </c>
      <c r="J219">
        <v>278</v>
      </c>
      <c r="K219">
        <v>1222</v>
      </c>
      <c r="L219">
        <v>1251</v>
      </c>
      <c r="M219">
        <v>1274</v>
      </c>
      <c r="N219">
        <v>1307</v>
      </c>
      <c r="O219">
        <v>0</v>
      </c>
    </row>
    <row r="220" spans="1:15" x14ac:dyDescent="0.25">
      <c r="A220" s="11" t="s">
        <v>534</v>
      </c>
      <c r="B220" s="23" t="s">
        <v>297</v>
      </c>
      <c r="C220">
        <v>1036</v>
      </c>
      <c r="D220" s="15">
        <f>J220/$C220</f>
        <v>0.37451737451737449</v>
      </c>
      <c r="E220" s="15">
        <f>K220/$C220</f>
        <v>0.99903474903474898</v>
      </c>
      <c r="F220" s="15">
        <f>L220/$C220</f>
        <v>0.99903474903474898</v>
      </c>
      <c r="G220" s="15">
        <f>M220/$C220</f>
        <v>0.99903474903474898</v>
      </c>
      <c r="H220" s="15">
        <f>N220/$C220</f>
        <v>1</v>
      </c>
      <c r="I220" s="15">
        <f>O220/$C220</f>
        <v>0</v>
      </c>
      <c r="J220">
        <v>388</v>
      </c>
      <c r="K220">
        <v>1035</v>
      </c>
      <c r="L220">
        <v>1035</v>
      </c>
      <c r="M220">
        <v>1035</v>
      </c>
      <c r="N220">
        <v>1036</v>
      </c>
      <c r="O220">
        <v>0</v>
      </c>
    </row>
    <row r="221" spans="1:15" x14ac:dyDescent="0.25">
      <c r="A221" s="11" t="s">
        <v>535</v>
      </c>
      <c r="B221" s="23" t="s">
        <v>309</v>
      </c>
      <c r="C221">
        <v>893</v>
      </c>
      <c r="D221" s="15">
        <f>J221/$C221</f>
        <v>8.9585666293393054E-2</v>
      </c>
      <c r="E221" s="15">
        <f>K221/$C221</f>
        <v>0.91153415453527431</v>
      </c>
      <c r="F221" s="15">
        <f>L221/$C221</f>
        <v>0.92609182530795076</v>
      </c>
      <c r="G221" s="15">
        <f>M221/$C221</f>
        <v>0.93057110862262038</v>
      </c>
      <c r="H221" s="15">
        <f>N221/$C221</f>
        <v>0.99664053751399773</v>
      </c>
      <c r="I221" s="15">
        <f>O221/$C221</f>
        <v>3.3594624860022394E-3</v>
      </c>
      <c r="J221">
        <v>80</v>
      </c>
      <c r="K221">
        <v>814</v>
      </c>
      <c r="L221">
        <v>827</v>
      </c>
      <c r="M221">
        <v>831</v>
      </c>
      <c r="N221">
        <v>890</v>
      </c>
      <c r="O221">
        <v>3</v>
      </c>
    </row>
    <row r="222" spans="1:15" x14ac:dyDescent="0.25">
      <c r="A222" s="11" t="s">
        <v>536</v>
      </c>
      <c r="B222" s="23" t="s">
        <v>305</v>
      </c>
      <c r="C222">
        <v>465</v>
      </c>
      <c r="D222" s="15">
        <f>J222/$C222</f>
        <v>0.967741935483871</v>
      </c>
      <c r="E222" s="15">
        <f>K222/$C222</f>
        <v>0.967741935483871</v>
      </c>
      <c r="F222" s="15">
        <f>L222/$C222</f>
        <v>0.96989247311827953</v>
      </c>
      <c r="G222" s="15">
        <f>M222/$C222</f>
        <v>0.96989247311827953</v>
      </c>
      <c r="H222" s="15">
        <f>N222/$C222</f>
        <v>0.989247311827957</v>
      </c>
      <c r="I222" s="15">
        <f>O222/$C222</f>
        <v>1.0752688172043012E-2</v>
      </c>
      <c r="J222">
        <v>450</v>
      </c>
      <c r="K222">
        <v>450</v>
      </c>
      <c r="L222">
        <v>451</v>
      </c>
      <c r="M222">
        <v>451</v>
      </c>
      <c r="N222">
        <v>460</v>
      </c>
      <c r="O222">
        <v>5</v>
      </c>
    </row>
    <row r="223" spans="1:15" x14ac:dyDescent="0.25">
      <c r="A223" s="11" t="s">
        <v>537</v>
      </c>
      <c r="B223" s="23" t="s">
        <v>301</v>
      </c>
      <c r="C223">
        <v>109</v>
      </c>
      <c r="D223" s="15">
        <f>J223/$C223</f>
        <v>0</v>
      </c>
      <c r="E223" s="15">
        <f>K223/$C223</f>
        <v>0</v>
      </c>
      <c r="F223" s="15">
        <f>L223/$C223</f>
        <v>0.22935779816513763</v>
      </c>
      <c r="G223" s="15">
        <f>M223/$C223</f>
        <v>0.70642201834862384</v>
      </c>
      <c r="H223" s="15">
        <f>N223/$C223</f>
        <v>0.99082568807339455</v>
      </c>
      <c r="I223" s="15">
        <f>O223/$C223</f>
        <v>9.1743119266055051E-3</v>
      </c>
      <c r="J223">
        <v>0</v>
      </c>
      <c r="K223">
        <v>0</v>
      </c>
      <c r="L223">
        <v>25</v>
      </c>
      <c r="M223">
        <v>77</v>
      </c>
      <c r="N223">
        <v>108</v>
      </c>
      <c r="O223">
        <v>1</v>
      </c>
    </row>
    <row r="224" spans="1:15" x14ac:dyDescent="0.25">
      <c r="A224" s="11" t="s">
        <v>538</v>
      </c>
      <c r="B224" s="23" t="s">
        <v>308</v>
      </c>
      <c r="C224">
        <v>1075</v>
      </c>
      <c r="D224" s="15">
        <f>J224/$C224</f>
        <v>0.8344186046511628</v>
      </c>
      <c r="E224" s="15">
        <f>K224/$C224</f>
        <v>0.8344186046511628</v>
      </c>
      <c r="F224" s="15">
        <f>L224/$C224</f>
        <v>0.95069767441860464</v>
      </c>
      <c r="G224" s="15">
        <f>M224/$C224</f>
        <v>0.95069767441860464</v>
      </c>
      <c r="H224" s="15">
        <f>N224/$C224</f>
        <v>1</v>
      </c>
      <c r="I224" s="15">
        <f>O224/$C224</f>
        <v>0</v>
      </c>
      <c r="J224">
        <v>897</v>
      </c>
      <c r="K224">
        <v>897</v>
      </c>
      <c r="L224">
        <v>1022</v>
      </c>
      <c r="M224">
        <v>1022</v>
      </c>
      <c r="N224">
        <v>1075</v>
      </c>
      <c r="O224">
        <v>0</v>
      </c>
    </row>
    <row r="225" spans="1:15" x14ac:dyDescent="0.25">
      <c r="A225" s="11" t="s">
        <v>539</v>
      </c>
      <c r="B225" s="23" t="s">
        <v>299</v>
      </c>
      <c r="C225">
        <v>681</v>
      </c>
      <c r="D225" s="15">
        <f>J225/$C225</f>
        <v>0.12041116005873716</v>
      </c>
      <c r="E225" s="15">
        <f>K225/$C225</f>
        <v>0.14243759177679882</v>
      </c>
      <c r="F225" s="15">
        <f>L225/$C225</f>
        <v>0.42290748898678415</v>
      </c>
      <c r="G225" s="15">
        <f>M225/$C225</f>
        <v>0.75477239353891334</v>
      </c>
      <c r="H225" s="15">
        <f>N225/$C225</f>
        <v>0.99559471365638763</v>
      </c>
      <c r="I225" s="15">
        <f>O225/$C225</f>
        <v>4.4052863436123352E-3</v>
      </c>
      <c r="J225">
        <v>82</v>
      </c>
      <c r="K225">
        <v>97</v>
      </c>
      <c r="L225">
        <v>288</v>
      </c>
      <c r="M225">
        <v>514</v>
      </c>
      <c r="N225">
        <v>678</v>
      </c>
      <c r="O225">
        <v>3</v>
      </c>
    </row>
    <row r="226" spans="1:15" x14ac:dyDescent="0.25">
      <c r="A226" s="11" t="s">
        <v>540</v>
      </c>
      <c r="B226" s="23" t="s">
        <v>307</v>
      </c>
      <c r="C226">
        <v>1056</v>
      </c>
      <c r="D226" s="15">
        <f>J226/$C226</f>
        <v>0.25</v>
      </c>
      <c r="E226" s="15">
        <f>K226/$C226</f>
        <v>1</v>
      </c>
      <c r="F226" s="15">
        <f>L226/$C226</f>
        <v>1</v>
      </c>
      <c r="G226" s="15">
        <f>M226/$C226</f>
        <v>1</v>
      </c>
      <c r="H226" s="15">
        <f>N226/$C226</f>
        <v>1</v>
      </c>
      <c r="I226" s="15">
        <f>O226/$C226</f>
        <v>0</v>
      </c>
      <c r="J226">
        <v>264</v>
      </c>
      <c r="K226">
        <v>1056</v>
      </c>
      <c r="L226">
        <v>1056</v>
      </c>
      <c r="M226">
        <v>1056</v>
      </c>
      <c r="N226">
        <v>1056</v>
      </c>
      <c r="O226">
        <v>0</v>
      </c>
    </row>
    <row r="227" spans="1:15" x14ac:dyDescent="0.25">
      <c r="A227" s="11" t="s">
        <v>541</v>
      </c>
      <c r="B227" s="23" t="s">
        <v>297</v>
      </c>
      <c r="C227">
        <v>229</v>
      </c>
      <c r="D227" s="15">
        <f>J227/$C227</f>
        <v>5.2401746724890827E-2</v>
      </c>
      <c r="E227" s="15">
        <f>K227/$C227</f>
        <v>0.41921397379912662</v>
      </c>
      <c r="F227" s="15">
        <f>L227/$C227</f>
        <v>0.67248908296943233</v>
      </c>
      <c r="G227" s="15">
        <f>M227/$C227</f>
        <v>0.78602620087336239</v>
      </c>
      <c r="H227" s="15">
        <f>N227/$C227</f>
        <v>1</v>
      </c>
      <c r="I227" s="15">
        <f>O227/$C227</f>
        <v>0</v>
      </c>
      <c r="J227">
        <v>12</v>
      </c>
      <c r="K227">
        <v>96</v>
      </c>
      <c r="L227">
        <v>154</v>
      </c>
      <c r="M227">
        <v>180</v>
      </c>
      <c r="N227">
        <v>229</v>
      </c>
      <c r="O227">
        <v>0</v>
      </c>
    </row>
    <row r="228" spans="1:15" x14ac:dyDescent="0.25">
      <c r="A228" s="11" t="s">
        <v>542</v>
      </c>
      <c r="B228" s="23" t="s">
        <v>309</v>
      </c>
      <c r="C228">
        <v>880</v>
      </c>
      <c r="D228" s="15">
        <f>J228/$C228</f>
        <v>5.909090909090909E-2</v>
      </c>
      <c r="E228" s="15">
        <f>K228/$C228</f>
        <v>0.62045454545454548</v>
      </c>
      <c r="F228" s="15">
        <f>L228/$C228</f>
        <v>0.69772727272727275</v>
      </c>
      <c r="G228" s="15">
        <f>M228/$C228</f>
        <v>0.78522727272727277</v>
      </c>
      <c r="H228" s="15">
        <f>N228/$C228</f>
        <v>0.99318181818181817</v>
      </c>
      <c r="I228" s="15">
        <f>O228/$C228</f>
        <v>6.8181818181818179E-3</v>
      </c>
      <c r="J228">
        <v>52</v>
      </c>
      <c r="K228">
        <v>546</v>
      </c>
      <c r="L228">
        <v>614</v>
      </c>
      <c r="M228">
        <v>691</v>
      </c>
      <c r="N228">
        <v>874</v>
      </c>
      <c r="O228">
        <v>6</v>
      </c>
    </row>
    <row r="229" spans="1:15" x14ac:dyDescent="0.25">
      <c r="A229" s="11" t="s">
        <v>543</v>
      </c>
      <c r="B229" s="23" t="s">
        <v>301</v>
      </c>
      <c r="C229">
        <v>1</v>
      </c>
      <c r="D229" s="15">
        <f>J229/$C229</f>
        <v>0</v>
      </c>
      <c r="E229" s="15">
        <f>K229/$C229</f>
        <v>0</v>
      </c>
      <c r="F229" s="15">
        <f>L229/$C229</f>
        <v>0</v>
      </c>
      <c r="G229" s="15">
        <f>M229/$C229</f>
        <v>0</v>
      </c>
      <c r="H229" s="15">
        <f>N229/$C229</f>
        <v>0</v>
      </c>
      <c r="I229" s="15">
        <f>O229/$C229</f>
        <v>1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</row>
    <row r="230" spans="1:15" x14ac:dyDescent="0.25">
      <c r="A230" s="11" t="s">
        <v>544</v>
      </c>
      <c r="B230" s="23" t="s">
        <v>308</v>
      </c>
      <c r="C230">
        <v>1618</v>
      </c>
      <c r="D230" s="15">
        <f>J230/$C230</f>
        <v>0.84796044499381951</v>
      </c>
      <c r="E230" s="15">
        <f>K230/$C230</f>
        <v>0.84796044499381951</v>
      </c>
      <c r="F230" s="15">
        <f>L230/$C230</f>
        <v>0.96415327564894937</v>
      </c>
      <c r="G230" s="15">
        <f>M230/$C230</f>
        <v>0.96415327564894937</v>
      </c>
      <c r="H230" s="15">
        <f>N230/$C230</f>
        <v>1</v>
      </c>
      <c r="I230" s="15">
        <f>O230/$C230</f>
        <v>0</v>
      </c>
      <c r="J230">
        <v>1372</v>
      </c>
      <c r="K230">
        <v>1372</v>
      </c>
      <c r="L230">
        <v>1560</v>
      </c>
      <c r="M230">
        <v>1560</v>
      </c>
      <c r="N230">
        <v>1618</v>
      </c>
      <c r="O230">
        <v>0</v>
      </c>
    </row>
    <row r="231" spans="1:15" x14ac:dyDescent="0.25">
      <c r="A231" s="11" t="s">
        <v>545</v>
      </c>
      <c r="B231" s="23" t="s">
        <v>301</v>
      </c>
      <c r="C231">
        <v>59</v>
      </c>
      <c r="D231" s="15">
        <f>J231/$C231</f>
        <v>0</v>
      </c>
      <c r="E231" s="15">
        <f>K231/$C231</f>
        <v>0</v>
      </c>
      <c r="F231" s="15">
        <f>L231/$C231</f>
        <v>0.71186440677966101</v>
      </c>
      <c r="G231" s="15">
        <f>M231/$C231</f>
        <v>0.71186440677966101</v>
      </c>
      <c r="H231" s="15">
        <f>N231/$C231</f>
        <v>0.74576271186440679</v>
      </c>
      <c r="I231" s="15">
        <f>O231/$C231</f>
        <v>0.25423728813559321</v>
      </c>
      <c r="J231">
        <v>0</v>
      </c>
      <c r="K231">
        <v>0</v>
      </c>
      <c r="L231">
        <v>42</v>
      </c>
      <c r="M231">
        <v>42</v>
      </c>
      <c r="N231">
        <v>44</v>
      </c>
      <c r="O231">
        <v>15</v>
      </c>
    </row>
    <row r="232" spans="1:15" x14ac:dyDescent="0.25">
      <c r="A232" s="11" t="s">
        <v>308</v>
      </c>
      <c r="B232" s="23" t="s">
        <v>305</v>
      </c>
      <c r="C232">
        <v>642</v>
      </c>
      <c r="D232" s="15">
        <f>J232/$C232</f>
        <v>0.14330218068535824</v>
      </c>
      <c r="E232" s="15">
        <f>K232/$C232</f>
        <v>0.42834890965732086</v>
      </c>
      <c r="F232" s="15">
        <f>L232/$C232</f>
        <v>0.68224299065420557</v>
      </c>
      <c r="G232" s="15">
        <f>M232/$C232</f>
        <v>0.82087227414330222</v>
      </c>
      <c r="H232" s="15">
        <f>N232/$C232</f>
        <v>0.97819314641744548</v>
      </c>
      <c r="I232" s="15">
        <f>O232/$C232</f>
        <v>2.1806853582554516E-2</v>
      </c>
      <c r="J232">
        <v>92</v>
      </c>
      <c r="K232">
        <v>275</v>
      </c>
      <c r="L232">
        <v>438</v>
      </c>
      <c r="M232">
        <v>527</v>
      </c>
      <c r="N232">
        <v>628</v>
      </c>
      <c r="O232">
        <v>14</v>
      </c>
    </row>
    <row r="233" spans="1:15" x14ac:dyDescent="0.25">
      <c r="A233" s="11" t="s">
        <v>546</v>
      </c>
      <c r="B233" s="23" t="s">
        <v>308</v>
      </c>
      <c r="C233">
        <v>2390</v>
      </c>
      <c r="D233" s="15">
        <f>J233/$C233</f>
        <v>0.14811715481171547</v>
      </c>
      <c r="E233" s="15">
        <f>K233/$C233</f>
        <v>0.92133891213389119</v>
      </c>
      <c r="F233" s="15">
        <f>L233/$C233</f>
        <v>0.95564853556485352</v>
      </c>
      <c r="G233" s="15">
        <f>M233/$C233</f>
        <v>0.97489539748953979</v>
      </c>
      <c r="H233" s="15">
        <f>N233/$C233</f>
        <v>0.99958158995815904</v>
      </c>
      <c r="I233" s="15">
        <f>O233/$C233</f>
        <v>4.1841004184100416E-4</v>
      </c>
      <c r="J233">
        <v>354</v>
      </c>
      <c r="K233">
        <v>2202</v>
      </c>
      <c r="L233">
        <v>2284</v>
      </c>
      <c r="M233">
        <v>2330</v>
      </c>
      <c r="N233">
        <v>2389</v>
      </c>
      <c r="O233">
        <v>1</v>
      </c>
    </row>
    <row r="234" spans="1:15" x14ac:dyDescent="0.25">
      <c r="A234" s="11" t="s">
        <v>547</v>
      </c>
      <c r="B234" s="23" t="s">
        <v>299</v>
      </c>
      <c r="C234">
        <v>671</v>
      </c>
      <c r="D234" s="15">
        <f>J234/$C234</f>
        <v>0.20268256333830104</v>
      </c>
      <c r="E234" s="15">
        <f>K234/$C234</f>
        <v>0.47988077496274217</v>
      </c>
      <c r="F234" s="15">
        <f>L234/$C234</f>
        <v>0.68852459016393441</v>
      </c>
      <c r="G234" s="15">
        <f>M234/$C234</f>
        <v>0.75707898658718331</v>
      </c>
      <c r="H234" s="15">
        <f>N234/$C234</f>
        <v>0.99850968703427723</v>
      </c>
      <c r="I234" s="15">
        <f>O234/$C234</f>
        <v>1.4903129657228018E-3</v>
      </c>
      <c r="J234">
        <v>136</v>
      </c>
      <c r="K234">
        <v>322</v>
      </c>
      <c r="L234">
        <v>462</v>
      </c>
      <c r="M234">
        <v>508</v>
      </c>
      <c r="N234">
        <v>670</v>
      </c>
      <c r="O234">
        <v>1</v>
      </c>
    </row>
    <row r="235" spans="1:15" x14ac:dyDescent="0.25">
      <c r="A235" s="11" t="s">
        <v>548</v>
      </c>
      <c r="B235" s="23" t="s">
        <v>304</v>
      </c>
      <c r="C235">
        <v>358</v>
      </c>
      <c r="D235" s="15">
        <f>J235/$C235</f>
        <v>0</v>
      </c>
      <c r="E235" s="15">
        <f>K235/$C235</f>
        <v>0</v>
      </c>
      <c r="F235" s="15">
        <f>L235/$C235</f>
        <v>0.43296089385474862</v>
      </c>
      <c r="G235" s="15">
        <f>M235/$C235</f>
        <v>0.51955307262569828</v>
      </c>
      <c r="H235" s="15">
        <f>N235/$C235</f>
        <v>0.95251396648044695</v>
      </c>
      <c r="I235" s="15">
        <f>O235/$C235</f>
        <v>4.7486033519553071E-2</v>
      </c>
      <c r="J235">
        <v>0</v>
      </c>
      <c r="K235">
        <v>0</v>
      </c>
      <c r="L235">
        <v>155</v>
      </c>
      <c r="M235">
        <v>186</v>
      </c>
      <c r="N235">
        <v>341</v>
      </c>
      <c r="O235">
        <v>17</v>
      </c>
    </row>
    <row r="236" spans="1:15" x14ac:dyDescent="0.25">
      <c r="A236" s="11" t="s">
        <v>549</v>
      </c>
      <c r="B236" s="23" t="s">
        <v>310</v>
      </c>
      <c r="C236">
        <v>1601</v>
      </c>
      <c r="D236" s="15">
        <f>J236/$C236</f>
        <v>0.17239225484072454</v>
      </c>
      <c r="E236" s="15">
        <f>K236/$C236</f>
        <v>0.81449094316052473</v>
      </c>
      <c r="F236" s="15">
        <f>L236/$C236</f>
        <v>0.93254216114928168</v>
      </c>
      <c r="G236" s="15">
        <f>M236/$C236</f>
        <v>0.96314803247970016</v>
      </c>
      <c r="H236" s="15">
        <f>N236/$C236</f>
        <v>0.99812617114303559</v>
      </c>
      <c r="I236" s="15">
        <f>O236/$C236</f>
        <v>1.8738288569643974E-3</v>
      </c>
      <c r="J236">
        <v>276</v>
      </c>
      <c r="K236">
        <v>1304</v>
      </c>
      <c r="L236">
        <v>1493</v>
      </c>
      <c r="M236">
        <v>1542</v>
      </c>
      <c r="N236">
        <v>1598</v>
      </c>
      <c r="O236">
        <v>3</v>
      </c>
    </row>
    <row r="237" spans="1:15" x14ac:dyDescent="0.25">
      <c r="A237" s="11" t="s">
        <v>550</v>
      </c>
      <c r="B237" s="23" t="s">
        <v>307</v>
      </c>
      <c r="C237">
        <v>959</v>
      </c>
      <c r="D237" s="15">
        <f>J237/$C237</f>
        <v>0.40875912408759124</v>
      </c>
      <c r="E237" s="15">
        <f>K237/$C237</f>
        <v>0.97080291970802923</v>
      </c>
      <c r="F237" s="15">
        <f>L237/$C237</f>
        <v>0.97705943691345154</v>
      </c>
      <c r="G237" s="15">
        <f>M237/$C237</f>
        <v>0.98227320125130346</v>
      </c>
      <c r="H237" s="15">
        <f>N237/$C237</f>
        <v>0.99895724713242962</v>
      </c>
      <c r="I237" s="15">
        <f>O237/$C237</f>
        <v>1.0427528675703858E-3</v>
      </c>
      <c r="J237">
        <v>392</v>
      </c>
      <c r="K237">
        <v>931</v>
      </c>
      <c r="L237">
        <v>937</v>
      </c>
      <c r="M237">
        <v>942</v>
      </c>
      <c r="N237">
        <v>958</v>
      </c>
      <c r="O237">
        <v>1</v>
      </c>
    </row>
    <row r="238" spans="1:15" x14ac:dyDescent="0.25">
      <c r="A238" s="11" t="s">
        <v>551</v>
      </c>
      <c r="B238" s="23" t="s">
        <v>305</v>
      </c>
      <c r="C238">
        <v>476</v>
      </c>
      <c r="D238" s="15">
        <f>J238/$C238</f>
        <v>0.73949579831932777</v>
      </c>
      <c r="E238" s="15">
        <f>K238/$C238</f>
        <v>0.73949579831932777</v>
      </c>
      <c r="F238" s="15">
        <f>L238/$C238</f>
        <v>0.77310924369747902</v>
      </c>
      <c r="G238" s="15">
        <f>M238/$C238</f>
        <v>0.78361344537815125</v>
      </c>
      <c r="H238" s="15">
        <f>N238/$C238</f>
        <v>0.97899159663865543</v>
      </c>
      <c r="I238" s="15">
        <f>O238/$C238</f>
        <v>2.100840336134454E-2</v>
      </c>
      <c r="J238">
        <v>352</v>
      </c>
      <c r="K238">
        <v>352</v>
      </c>
      <c r="L238">
        <v>368</v>
      </c>
      <c r="M238">
        <v>373</v>
      </c>
      <c r="N238">
        <v>466</v>
      </c>
      <c r="O238">
        <v>10</v>
      </c>
    </row>
    <row r="239" spans="1:15" x14ac:dyDescent="0.25">
      <c r="A239" s="11" t="s">
        <v>552</v>
      </c>
      <c r="B239" s="23" t="s">
        <v>307</v>
      </c>
      <c r="C239">
        <v>146</v>
      </c>
      <c r="D239" s="15">
        <f>J239/$C239</f>
        <v>7.5342465753424653E-2</v>
      </c>
      <c r="E239" s="15">
        <f>K239/$C239</f>
        <v>7.5342465753424653E-2</v>
      </c>
      <c r="F239" s="15">
        <f>L239/$C239</f>
        <v>0.57534246575342463</v>
      </c>
      <c r="G239" s="15">
        <f>M239/$C239</f>
        <v>0.5821917808219178</v>
      </c>
      <c r="H239" s="15">
        <f>N239/$C239</f>
        <v>0.99315068493150682</v>
      </c>
      <c r="I239" s="15">
        <f>O239/$C239</f>
        <v>6.8493150684931503E-3</v>
      </c>
      <c r="J239">
        <v>11</v>
      </c>
      <c r="K239">
        <v>11</v>
      </c>
      <c r="L239">
        <v>84</v>
      </c>
      <c r="M239">
        <v>85</v>
      </c>
      <c r="N239">
        <v>145</v>
      </c>
      <c r="O239">
        <v>1</v>
      </c>
    </row>
    <row r="240" spans="1:15" x14ac:dyDescent="0.25">
      <c r="A240" s="11" t="s">
        <v>553</v>
      </c>
      <c r="B240" s="23" t="s">
        <v>307</v>
      </c>
      <c r="C240">
        <v>391</v>
      </c>
      <c r="D240" s="15">
        <f>J240/$C240</f>
        <v>0.14066496163682865</v>
      </c>
      <c r="E240" s="15">
        <f>K240/$C240</f>
        <v>0.7084398976982097</v>
      </c>
      <c r="F240" s="15">
        <f>L240/$C240</f>
        <v>0.75191815856777489</v>
      </c>
      <c r="G240" s="15">
        <f>M240/$C240</f>
        <v>0.79795396419437337</v>
      </c>
      <c r="H240" s="15">
        <f>N240/$C240</f>
        <v>0.99232736572890023</v>
      </c>
      <c r="I240" s="15">
        <f>O240/$C240</f>
        <v>7.6726342710997444E-3</v>
      </c>
      <c r="J240">
        <v>55</v>
      </c>
      <c r="K240">
        <v>277</v>
      </c>
      <c r="L240">
        <v>294</v>
      </c>
      <c r="M240">
        <v>312</v>
      </c>
      <c r="N240">
        <v>388</v>
      </c>
      <c r="O240">
        <v>3</v>
      </c>
    </row>
    <row r="241" spans="1:15" x14ac:dyDescent="0.25">
      <c r="A241" s="11" t="s">
        <v>554</v>
      </c>
      <c r="B241" s="23" t="s">
        <v>307</v>
      </c>
      <c r="C241">
        <v>989</v>
      </c>
      <c r="D241" s="15">
        <f>J241/$C241</f>
        <v>0.8887765419615774</v>
      </c>
      <c r="E241" s="15">
        <f>K241/$C241</f>
        <v>0.98988877654196161</v>
      </c>
      <c r="F241" s="15">
        <f>L241/$C241</f>
        <v>0.99393326592517695</v>
      </c>
      <c r="G241" s="15">
        <f>M241/$C241</f>
        <v>0.99393326592517695</v>
      </c>
      <c r="H241" s="15">
        <f>N241/$C241</f>
        <v>1</v>
      </c>
      <c r="I241" s="15">
        <f>O241/$C241</f>
        <v>0</v>
      </c>
      <c r="J241">
        <v>879</v>
      </c>
      <c r="K241">
        <v>979</v>
      </c>
      <c r="L241">
        <v>983</v>
      </c>
      <c r="M241">
        <v>983</v>
      </c>
      <c r="N241">
        <v>989</v>
      </c>
      <c r="O241">
        <v>0</v>
      </c>
    </row>
    <row r="242" spans="1:15" x14ac:dyDescent="0.25">
      <c r="A242" s="11" t="s">
        <v>555</v>
      </c>
      <c r="B242" s="23" t="s">
        <v>310</v>
      </c>
      <c r="C242">
        <v>755</v>
      </c>
      <c r="D242" s="15">
        <f>J242/$C242</f>
        <v>0.99337748344370858</v>
      </c>
      <c r="E242" s="15">
        <f>K242/$C242</f>
        <v>0.99735099337748345</v>
      </c>
      <c r="F242" s="15">
        <f>L242/$C242</f>
        <v>0.99867549668874167</v>
      </c>
      <c r="G242" s="15">
        <f>M242/$C242</f>
        <v>0.99867549668874167</v>
      </c>
      <c r="H242" s="15">
        <f>N242/$C242</f>
        <v>1</v>
      </c>
      <c r="I242" s="15">
        <f>O242/$C242</f>
        <v>0</v>
      </c>
      <c r="J242">
        <v>750</v>
      </c>
      <c r="K242">
        <v>753</v>
      </c>
      <c r="L242">
        <v>754</v>
      </c>
      <c r="M242">
        <v>754</v>
      </c>
      <c r="N242">
        <v>755</v>
      </c>
      <c r="O242">
        <v>0</v>
      </c>
    </row>
    <row r="243" spans="1:15" x14ac:dyDescent="0.25">
      <c r="A243" s="11" t="s">
        <v>556</v>
      </c>
      <c r="B243" s="23" t="s">
        <v>306</v>
      </c>
      <c r="C243">
        <v>391</v>
      </c>
      <c r="D243" s="15">
        <f>J243/$C243</f>
        <v>0</v>
      </c>
      <c r="E243" s="15">
        <f>K243/$C243</f>
        <v>0.41432225063938621</v>
      </c>
      <c r="F243" s="15">
        <f>L243/$C243</f>
        <v>0.6240409207161125</v>
      </c>
      <c r="G243" s="15">
        <f>M243/$C243</f>
        <v>0.80562659846547313</v>
      </c>
      <c r="H243" s="15">
        <f>N243/$C243</f>
        <v>0.99232736572890023</v>
      </c>
      <c r="I243" s="15">
        <f>O243/$C243</f>
        <v>7.6726342710997444E-3</v>
      </c>
      <c r="J243">
        <v>0</v>
      </c>
      <c r="K243">
        <v>162</v>
      </c>
      <c r="L243">
        <v>244</v>
      </c>
      <c r="M243">
        <v>315</v>
      </c>
      <c r="N243">
        <v>388</v>
      </c>
      <c r="O243">
        <v>3</v>
      </c>
    </row>
    <row r="244" spans="1:15" x14ac:dyDescent="0.25">
      <c r="A244" s="11" t="s">
        <v>557</v>
      </c>
      <c r="B244" s="23" t="s">
        <v>300</v>
      </c>
      <c r="C244">
        <v>883</v>
      </c>
      <c r="D244" s="15">
        <f>J244/$C244</f>
        <v>0</v>
      </c>
      <c r="E244" s="15">
        <f>K244/$C244</f>
        <v>0.89694224235560593</v>
      </c>
      <c r="F244" s="15">
        <f>L244/$C244</f>
        <v>0.91392978482446208</v>
      </c>
      <c r="G244" s="15">
        <f>M244/$C244</f>
        <v>0.92298980747451864</v>
      </c>
      <c r="H244" s="15">
        <f>N244/$C244</f>
        <v>0.9977349943374858</v>
      </c>
      <c r="I244" s="15">
        <f>O244/$C244</f>
        <v>2.2650056625141564E-3</v>
      </c>
      <c r="J244">
        <v>0</v>
      </c>
      <c r="K244">
        <v>792</v>
      </c>
      <c r="L244">
        <v>807</v>
      </c>
      <c r="M244">
        <v>815</v>
      </c>
      <c r="N244">
        <v>881</v>
      </c>
      <c r="O244">
        <v>2</v>
      </c>
    </row>
    <row r="245" spans="1:15" x14ac:dyDescent="0.25">
      <c r="A245" s="11" t="s">
        <v>558</v>
      </c>
      <c r="B245" s="23" t="s">
        <v>309</v>
      </c>
      <c r="C245">
        <v>1629</v>
      </c>
      <c r="D245" s="15">
        <f>J245/$C245</f>
        <v>0.36157151626764888</v>
      </c>
      <c r="E245" s="15">
        <f>K245/$C245</f>
        <v>0.87661141804788212</v>
      </c>
      <c r="F245" s="15">
        <f>L245/$C245</f>
        <v>0.91282995702885206</v>
      </c>
      <c r="G245" s="15">
        <f>M245/$C245</f>
        <v>0.92449355432780844</v>
      </c>
      <c r="H245" s="15">
        <f>N245/$C245</f>
        <v>0.99570288520564765</v>
      </c>
      <c r="I245" s="15">
        <f>O245/$C245</f>
        <v>4.2971147943523637E-3</v>
      </c>
      <c r="J245">
        <v>589</v>
      </c>
      <c r="K245">
        <v>1428</v>
      </c>
      <c r="L245">
        <v>1487</v>
      </c>
      <c r="M245">
        <v>1506</v>
      </c>
      <c r="N245">
        <v>1622</v>
      </c>
      <c r="O245">
        <v>7</v>
      </c>
    </row>
    <row r="246" spans="1:15" x14ac:dyDescent="0.25">
      <c r="A246" s="11" t="s">
        <v>559</v>
      </c>
      <c r="B246" s="23" t="s">
        <v>306</v>
      </c>
      <c r="C246">
        <v>632</v>
      </c>
      <c r="D246" s="15">
        <f>J246/$C246</f>
        <v>0</v>
      </c>
      <c r="E246" s="15">
        <f>K246/$C246</f>
        <v>0.11075949367088607</v>
      </c>
      <c r="F246" s="15">
        <f>L246/$C246</f>
        <v>0.32120253164556961</v>
      </c>
      <c r="G246" s="15">
        <f>M246/$C246</f>
        <v>0.75791139240506333</v>
      </c>
      <c r="H246" s="15">
        <f>N246/$C246</f>
        <v>0.99208860759493667</v>
      </c>
      <c r="I246" s="15">
        <f>O246/$C246</f>
        <v>7.9113924050632917E-3</v>
      </c>
      <c r="J246">
        <v>0</v>
      </c>
      <c r="K246">
        <v>70</v>
      </c>
      <c r="L246">
        <v>203</v>
      </c>
      <c r="M246">
        <v>479</v>
      </c>
      <c r="N246">
        <v>627</v>
      </c>
      <c r="O246">
        <v>5</v>
      </c>
    </row>
    <row r="247" spans="1:15" x14ac:dyDescent="0.25">
      <c r="A247" s="11" t="s">
        <v>560</v>
      </c>
      <c r="B247" s="23" t="s">
        <v>310</v>
      </c>
      <c r="C247">
        <v>644</v>
      </c>
      <c r="D247" s="15">
        <f>J247/$C247</f>
        <v>0.16304347826086957</v>
      </c>
      <c r="E247" s="15">
        <f>K247/$C247</f>
        <v>0.85869565217391308</v>
      </c>
      <c r="F247" s="15">
        <f>L247/$C247</f>
        <v>0.93322981366459623</v>
      </c>
      <c r="G247" s="15">
        <f>M247/$C247</f>
        <v>0.96894409937888204</v>
      </c>
      <c r="H247" s="15">
        <f>N247/$C247</f>
        <v>0.99844720496894412</v>
      </c>
      <c r="I247" s="15">
        <f>O247/$C247</f>
        <v>1.5527950310559005E-3</v>
      </c>
      <c r="J247">
        <v>105</v>
      </c>
      <c r="K247">
        <v>553</v>
      </c>
      <c r="L247">
        <v>601</v>
      </c>
      <c r="M247">
        <v>624</v>
      </c>
      <c r="N247">
        <v>643</v>
      </c>
      <c r="O247">
        <v>1</v>
      </c>
    </row>
    <row r="248" spans="1:15" x14ac:dyDescent="0.25">
      <c r="A248" s="11" t="s">
        <v>561</v>
      </c>
      <c r="B248" s="23" t="s">
        <v>297</v>
      </c>
      <c r="C248">
        <v>424</v>
      </c>
      <c r="D248" s="15">
        <f>J248/$C248</f>
        <v>2.3584905660377358E-3</v>
      </c>
      <c r="E248" s="15">
        <f>K248/$C248</f>
        <v>0.23113207547169812</v>
      </c>
      <c r="F248" s="15">
        <f>L248/$C248</f>
        <v>0.42216981132075471</v>
      </c>
      <c r="G248" s="15">
        <f>M248/$C248</f>
        <v>0.56132075471698117</v>
      </c>
      <c r="H248" s="15">
        <f>N248/$C248</f>
        <v>0.99764150943396224</v>
      </c>
      <c r="I248" s="15">
        <f>O248/$C248</f>
        <v>2.3584905660377358E-3</v>
      </c>
      <c r="J248">
        <v>1</v>
      </c>
      <c r="K248">
        <v>98</v>
      </c>
      <c r="L248">
        <v>179</v>
      </c>
      <c r="M248">
        <v>238</v>
      </c>
      <c r="N248">
        <v>423</v>
      </c>
      <c r="O248">
        <v>1</v>
      </c>
    </row>
    <row r="249" spans="1:15" x14ac:dyDescent="0.25">
      <c r="A249" s="11" t="s">
        <v>562</v>
      </c>
      <c r="B249" s="23" t="s">
        <v>299</v>
      </c>
      <c r="C249">
        <v>523</v>
      </c>
      <c r="D249" s="15">
        <f>J249/$C249</f>
        <v>0</v>
      </c>
      <c r="E249" s="15">
        <f>K249/$C249</f>
        <v>0.13193116634799235</v>
      </c>
      <c r="F249" s="15">
        <f>L249/$C249</f>
        <v>0.36902485659655831</v>
      </c>
      <c r="G249" s="15">
        <f>M249/$C249</f>
        <v>0.5449330783938815</v>
      </c>
      <c r="H249" s="15">
        <f>N249/$C249</f>
        <v>0.9579349904397706</v>
      </c>
      <c r="I249" s="15">
        <f>O249/$C249</f>
        <v>4.2065009560229447E-2</v>
      </c>
      <c r="J249">
        <v>0</v>
      </c>
      <c r="K249">
        <v>69</v>
      </c>
      <c r="L249">
        <v>193</v>
      </c>
      <c r="M249">
        <v>285</v>
      </c>
      <c r="N249">
        <v>501</v>
      </c>
      <c r="O249">
        <v>22</v>
      </c>
    </row>
    <row r="250" spans="1:15" x14ac:dyDescent="0.25">
      <c r="A250" s="11" t="s">
        <v>563</v>
      </c>
      <c r="B250" s="23" t="s">
        <v>297</v>
      </c>
      <c r="C250">
        <v>193</v>
      </c>
      <c r="D250" s="15">
        <f>J250/$C250</f>
        <v>0</v>
      </c>
      <c r="E250" s="15">
        <f>K250/$C250</f>
        <v>0</v>
      </c>
      <c r="F250" s="15">
        <f>L250/$C250</f>
        <v>0.42487046632124353</v>
      </c>
      <c r="G250" s="15">
        <f>M250/$C250</f>
        <v>0.65284974093264247</v>
      </c>
      <c r="H250" s="15">
        <f>N250/$C250</f>
        <v>1</v>
      </c>
      <c r="I250" s="15">
        <f>O250/$C250</f>
        <v>0</v>
      </c>
      <c r="J250">
        <v>0</v>
      </c>
      <c r="K250">
        <v>0</v>
      </c>
      <c r="L250">
        <v>82</v>
      </c>
      <c r="M250">
        <v>126</v>
      </c>
      <c r="N250">
        <v>193</v>
      </c>
      <c r="O250">
        <v>0</v>
      </c>
    </row>
    <row r="251" spans="1:15" x14ac:dyDescent="0.25">
      <c r="A251" s="11" t="s">
        <v>564</v>
      </c>
      <c r="B251" s="23" t="s">
        <v>309</v>
      </c>
      <c r="C251">
        <v>1009</v>
      </c>
      <c r="D251" s="15">
        <f>J251/$C251</f>
        <v>0.16352824578790881</v>
      </c>
      <c r="E251" s="15">
        <f>K251/$C251</f>
        <v>0.18434093161546086</v>
      </c>
      <c r="F251" s="15">
        <f>L251/$C251</f>
        <v>0.58176412289395441</v>
      </c>
      <c r="G251" s="15">
        <f>M251/$C251</f>
        <v>0.83746283448959369</v>
      </c>
      <c r="H251" s="15">
        <f>N251/$C251</f>
        <v>0.99008919722497524</v>
      </c>
      <c r="I251" s="15">
        <f>O251/$C251</f>
        <v>9.9108027750247768E-3</v>
      </c>
      <c r="J251">
        <v>165</v>
      </c>
      <c r="K251">
        <v>186</v>
      </c>
      <c r="L251">
        <v>587</v>
      </c>
      <c r="M251">
        <v>845</v>
      </c>
      <c r="N251">
        <v>999</v>
      </c>
      <c r="O251">
        <v>10</v>
      </c>
    </row>
    <row r="252" spans="1:15" x14ac:dyDescent="0.25">
      <c r="A252" s="11" t="s">
        <v>565</v>
      </c>
      <c r="B252" s="23" t="s">
        <v>305</v>
      </c>
      <c r="C252">
        <v>1549</v>
      </c>
      <c r="D252" s="15">
        <f>J252/$C252</f>
        <v>0.20981278244028406</v>
      </c>
      <c r="E252" s="15">
        <f>K252/$C252</f>
        <v>0.64880568108457071</v>
      </c>
      <c r="F252" s="15">
        <f>L252/$C252</f>
        <v>0.84118786313750804</v>
      </c>
      <c r="G252" s="15">
        <f>M252/$C252</f>
        <v>0.9399612653324726</v>
      </c>
      <c r="H252" s="15">
        <f>N252/$C252</f>
        <v>0.9980632666236281</v>
      </c>
      <c r="I252" s="15">
        <f>O252/$C252</f>
        <v>1.9367333763718529E-3</v>
      </c>
      <c r="J252">
        <v>325</v>
      </c>
      <c r="K252">
        <v>1005</v>
      </c>
      <c r="L252">
        <v>1303</v>
      </c>
      <c r="M252">
        <v>1456</v>
      </c>
      <c r="N252">
        <v>1546</v>
      </c>
      <c r="O252">
        <v>3</v>
      </c>
    </row>
    <row r="253" spans="1:15" x14ac:dyDescent="0.25">
      <c r="A253" s="11" t="s">
        <v>566</v>
      </c>
      <c r="B253" s="23" t="s">
        <v>300</v>
      </c>
      <c r="C253">
        <v>4568</v>
      </c>
      <c r="D253" s="15">
        <f>J253/$C253</f>
        <v>0.23555166374781086</v>
      </c>
      <c r="E253" s="15">
        <f>K253/$C253</f>
        <v>0.97394921190893169</v>
      </c>
      <c r="F253" s="15">
        <f>L253/$C253</f>
        <v>0.98971103327495624</v>
      </c>
      <c r="G253" s="15">
        <f>M253/$C253</f>
        <v>0.99343257443082311</v>
      </c>
      <c r="H253" s="15">
        <f>N253/$C253</f>
        <v>1</v>
      </c>
      <c r="I253" s="15">
        <f>O253/$C253</f>
        <v>0</v>
      </c>
      <c r="J253">
        <v>1076</v>
      </c>
      <c r="K253">
        <v>4449</v>
      </c>
      <c r="L253">
        <v>4521</v>
      </c>
      <c r="M253">
        <v>4538</v>
      </c>
      <c r="N253">
        <v>4568</v>
      </c>
      <c r="O253">
        <v>0</v>
      </c>
    </row>
    <row r="254" spans="1:15" x14ac:dyDescent="0.25">
      <c r="A254" s="11" t="s">
        <v>567</v>
      </c>
      <c r="B254" s="23" t="s">
        <v>309</v>
      </c>
      <c r="C254">
        <v>2481</v>
      </c>
      <c r="D254" s="15">
        <f>J254/$C254</f>
        <v>0.96090286174929462</v>
      </c>
      <c r="E254" s="15">
        <f>K254/$C254</f>
        <v>0.96090286174929462</v>
      </c>
      <c r="F254" s="15">
        <f>L254/$C254</f>
        <v>0.97742845626763397</v>
      </c>
      <c r="G254" s="15">
        <f>M254/$C254</f>
        <v>0.98186215235792018</v>
      </c>
      <c r="H254" s="15">
        <f>N254/$C254</f>
        <v>1</v>
      </c>
      <c r="I254" s="15">
        <f>O254/$C254</f>
        <v>0</v>
      </c>
      <c r="J254">
        <v>2384</v>
      </c>
      <c r="K254">
        <v>2384</v>
      </c>
      <c r="L254">
        <v>2425</v>
      </c>
      <c r="M254">
        <v>2436</v>
      </c>
      <c r="N254">
        <v>2481</v>
      </c>
      <c r="O254">
        <v>0</v>
      </c>
    </row>
    <row r="255" spans="1:15" x14ac:dyDescent="0.25">
      <c r="A255" s="11" t="s">
        <v>309</v>
      </c>
      <c r="B255" s="23" t="s">
        <v>309</v>
      </c>
      <c r="C255">
        <v>454</v>
      </c>
      <c r="D255" s="15">
        <f>J255/$C255</f>
        <v>0.51982378854625555</v>
      </c>
      <c r="E255" s="15">
        <f>K255/$C255</f>
        <v>0.56387665198237891</v>
      </c>
      <c r="F255" s="15">
        <f>L255/$C255</f>
        <v>0.90308370044052866</v>
      </c>
      <c r="G255" s="15">
        <f>M255/$C255</f>
        <v>0.96475770925110127</v>
      </c>
      <c r="H255" s="15">
        <f>N255/$C255</f>
        <v>1</v>
      </c>
      <c r="I255" s="15">
        <f>O255/$C255</f>
        <v>0</v>
      </c>
      <c r="J255">
        <v>236</v>
      </c>
      <c r="K255">
        <v>256</v>
      </c>
      <c r="L255">
        <v>410</v>
      </c>
      <c r="M255">
        <v>438</v>
      </c>
      <c r="N255">
        <v>454</v>
      </c>
      <c r="O255">
        <v>0</v>
      </c>
    </row>
    <row r="256" spans="1:15" x14ac:dyDescent="0.25">
      <c r="A256" s="11" t="s">
        <v>310</v>
      </c>
      <c r="B256" s="23" t="s">
        <v>310</v>
      </c>
      <c r="C256">
        <v>1484</v>
      </c>
      <c r="D256" s="15">
        <f>J256/$C256</f>
        <v>0.48247978436657685</v>
      </c>
      <c r="E256" s="15">
        <f>K256/$C256</f>
        <v>0.96495956873315369</v>
      </c>
      <c r="F256" s="15">
        <f>L256/$C256</f>
        <v>0.99191374663072773</v>
      </c>
      <c r="G256" s="15">
        <f>M256/$C256</f>
        <v>0.99326145552560652</v>
      </c>
      <c r="H256" s="15">
        <f>N256/$C256</f>
        <v>1</v>
      </c>
      <c r="I256" s="15">
        <f>O256/$C256</f>
        <v>0</v>
      </c>
      <c r="J256">
        <v>716</v>
      </c>
      <c r="K256">
        <v>1432</v>
      </c>
      <c r="L256">
        <v>1472</v>
      </c>
      <c r="M256">
        <v>1474</v>
      </c>
      <c r="N256">
        <v>1484</v>
      </c>
      <c r="O256">
        <v>0</v>
      </c>
    </row>
    <row r="257" spans="1:15" x14ac:dyDescent="0.25">
      <c r="A257" s="11" t="s">
        <v>568</v>
      </c>
      <c r="B257" s="23" t="s">
        <v>298</v>
      </c>
      <c r="C257">
        <v>1729</v>
      </c>
      <c r="D257" s="15">
        <f>J257/$C257</f>
        <v>0.1214574898785425</v>
      </c>
      <c r="E257" s="15">
        <f>K257/$C257</f>
        <v>0.94505494505494503</v>
      </c>
      <c r="F257" s="15">
        <f>L257/$C257</f>
        <v>0.96703296703296704</v>
      </c>
      <c r="G257" s="15">
        <f>M257/$C257</f>
        <v>0.9942163100057837</v>
      </c>
      <c r="H257" s="15">
        <f>N257/$C257</f>
        <v>1</v>
      </c>
      <c r="I257" s="15">
        <f>O257/$C257</f>
        <v>0</v>
      </c>
      <c r="J257">
        <v>210</v>
      </c>
      <c r="K257">
        <v>1634</v>
      </c>
      <c r="L257">
        <v>1672</v>
      </c>
      <c r="M257">
        <v>1719</v>
      </c>
      <c r="N257">
        <v>1729</v>
      </c>
      <c r="O257">
        <v>0</v>
      </c>
    </row>
    <row r="258" spans="1:15" x14ac:dyDescent="0.25">
      <c r="A258" s="11" t="s">
        <v>569</v>
      </c>
      <c r="B258" s="23" t="s">
        <v>300</v>
      </c>
      <c r="C258">
        <v>1755</v>
      </c>
      <c r="D258" s="15">
        <f>J258/$C258</f>
        <v>0.53561253561253563</v>
      </c>
      <c r="E258" s="15">
        <f>K258/$C258</f>
        <v>1</v>
      </c>
      <c r="F258" s="15">
        <f>L258/$C258</f>
        <v>1</v>
      </c>
      <c r="G258" s="15">
        <f>M258/$C258</f>
        <v>1</v>
      </c>
      <c r="H258" s="15">
        <f>N258/$C258</f>
        <v>1</v>
      </c>
      <c r="I258" s="15">
        <f>O258/$C258</f>
        <v>0</v>
      </c>
      <c r="J258">
        <v>940</v>
      </c>
      <c r="K258">
        <v>1755</v>
      </c>
      <c r="L258">
        <v>1755</v>
      </c>
      <c r="M258">
        <v>1755</v>
      </c>
      <c r="N258">
        <v>1755</v>
      </c>
      <c r="O258">
        <v>0</v>
      </c>
    </row>
    <row r="259" spans="1:15" x14ac:dyDescent="0.25">
      <c r="A259" s="11" t="s">
        <v>570</v>
      </c>
      <c r="B259" s="23" t="s">
        <v>304</v>
      </c>
      <c r="C259">
        <v>899</v>
      </c>
      <c r="D259" s="15">
        <f>J259/$C259</f>
        <v>0</v>
      </c>
      <c r="E259" s="15">
        <f>K259/$C259</f>
        <v>0.15239154616240266</v>
      </c>
      <c r="F259" s="15">
        <f>L259/$C259</f>
        <v>0.51835372636262511</v>
      </c>
      <c r="G259" s="15">
        <f>M259/$C259</f>
        <v>0.69521690767519462</v>
      </c>
      <c r="H259" s="15">
        <f>N259/$C259</f>
        <v>0.96885428253615125</v>
      </c>
      <c r="I259" s="15">
        <f>O259/$C259</f>
        <v>3.114571746384872E-2</v>
      </c>
      <c r="J259">
        <v>0</v>
      </c>
      <c r="K259">
        <v>137</v>
      </c>
      <c r="L259">
        <v>466</v>
      </c>
      <c r="M259">
        <v>625</v>
      </c>
      <c r="N259">
        <v>871</v>
      </c>
      <c r="O259">
        <v>28</v>
      </c>
    </row>
    <row r="260" spans="1:15" x14ac:dyDescent="0.25">
      <c r="A260" s="11" t="s">
        <v>571</v>
      </c>
      <c r="B260" s="23" t="s">
        <v>308</v>
      </c>
      <c r="C260">
        <v>798</v>
      </c>
      <c r="D260" s="15">
        <f>J260/$C260</f>
        <v>0</v>
      </c>
      <c r="E260" s="15">
        <f>K260/$C260</f>
        <v>0.47368421052631576</v>
      </c>
      <c r="F260" s="15">
        <f>L260/$C260</f>
        <v>0.60025062656641603</v>
      </c>
      <c r="G260" s="15">
        <f>M260/$C260</f>
        <v>0.62030075187969924</v>
      </c>
      <c r="H260" s="15">
        <f>N260/$C260</f>
        <v>0.97744360902255634</v>
      </c>
      <c r="I260" s="15">
        <f>O260/$C260</f>
        <v>2.2556390977443608E-2</v>
      </c>
      <c r="J260">
        <v>0</v>
      </c>
      <c r="K260">
        <v>378</v>
      </c>
      <c r="L260">
        <v>479</v>
      </c>
      <c r="M260">
        <v>495</v>
      </c>
      <c r="N260">
        <v>780</v>
      </c>
      <c r="O260">
        <v>18</v>
      </c>
    </row>
    <row r="261" spans="1:15" x14ac:dyDescent="0.25">
      <c r="A261" s="11" t="s">
        <v>572</v>
      </c>
      <c r="B261" s="23" t="s">
        <v>298</v>
      </c>
      <c r="C261">
        <v>393</v>
      </c>
      <c r="D261" s="15">
        <f>J261/$C261</f>
        <v>0.89312977099236646</v>
      </c>
      <c r="E261" s="15">
        <f>K261/$C261</f>
        <v>0.91603053435114501</v>
      </c>
      <c r="F261" s="15">
        <f>L261/$C261</f>
        <v>0.91603053435114501</v>
      </c>
      <c r="G261" s="15">
        <f>M261/$C261</f>
        <v>0.92875318066157764</v>
      </c>
      <c r="H261" s="15">
        <f>N261/$C261</f>
        <v>1</v>
      </c>
      <c r="I261" s="15">
        <f>O261/$C261</f>
        <v>0</v>
      </c>
      <c r="J261">
        <v>351</v>
      </c>
      <c r="K261">
        <v>360</v>
      </c>
      <c r="L261">
        <v>360</v>
      </c>
      <c r="M261">
        <v>365</v>
      </c>
      <c r="N261">
        <v>393</v>
      </c>
      <c r="O261">
        <v>0</v>
      </c>
    </row>
    <row r="262" spans="1:15" x14ac:dyDescent="0.25">
      <c r="A262" s="11" t="s">
        <v>573</v>
      </c>
      <c r="B262" s="23" t="s">
        <v>310</v>
      </c>
      <c r="C262">
        <v>1923</v>
      </c>
      <c r="D262" s="15">
        <f>J262/$C262</f>
        <v>0.95059802392095682</v>
      </c>
      <c r="E262" s="15">
        <f>K262/$C262</f>
        <v>0.99531981279251169</v>
      </c>
      <c r="F262" s="15">
        <f>L262/$C262</f>
        <v>0.99687987519500776</v>
      </c>
      <c r="G262" s="15">
        <f>M262/$C262</f>
        <v>0.99739989599583978</v>
      </c>
      <c r="H262" s="15">
        <f>N262/$C262</f>
        <v>1</v>
      </c>
      <c r="I262" s="15">
        <f>O262/$C262</f>
        <v>0</v>
      </c>
      <c r="J262">
        <v>1828</v>
      </c>
      <c r="K262">
        <v>1914</v>
      </c>
      <c r="L262">
        <v>1917</v>
      </c>
      <c r="M262">
        <v>1918</v>
      </c>
      <c r="N262">
        <v>1923</v>
      </c>
      <c r="O262">
        <v>0</v>
      </c>
    </row>
    <row r="263" spans="1:15" x14ac:dyDescent="0.25">
      <c r="A263" s="11" t="s">
        <v>574</v>
      </c>
      <c r="B263" s="23" t="s">
        <v>308</v>
      </c>
      <c r="C263">
        <v>482</v>
      </c>
      <c r="D263" s="15">
        <f>J263/$C263</f>
        <v>6.2240663900414933E-3</v>
      </c>
      <c r="E263" s="15">
        <f>K263/$C263</f>
        <v>0.51452282157676343</v>
      </c>
      <c r="F263" s="15">
        <f>L263/$C263</f>
        <v>0.61410788381742742</v>
      </c>
      <c r="G263" s="15">
        <f>M263/$C263</f>
        <v>0.70746887966804983</v>
      </c>
      <c r="H263" s="15">
        <f>N263/$C263</f>
        <v>0.92531120331950212</v>
      </c>
      <c r="I263" s="15">
        <f>O263/$C263</f>
        <v>7.4688796680497924E-2</v>
      </c>
      <c r="J263">
        <v>3</v>
      </c>
      <c r="K263">
        <v>248</v>
      </c>
      <c r="L263">
        <v>296</v>
      </c>
      <c r="M263">
        <v>341</v>
      </c>
      <c r="N263">
        <v>446</v>
      </c>
      <c r="O263">
        <v>36</v>
      </c>
    </row>
  </sheetData>
  <sortState xmlns:xlrd2="http://schemas.microsoft.com/office/spreadsheetml/2017/richdata2" ref="A2:O263">
    <sortCondition ref="A2:A26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7"/>
  <sheetViews>
    <sheetView topLeftCell="A271" workbookViewId="0">
      <selection activeCell="A45" sqref="A45:XFD46"/>
    </sheetView>
  </sheetViews>
  <sheetFormatPr defaultRowHeight="15" x14ac:dyDescent="0.25"/>
  <cols>
    <col min="1" max="1" width="42.140625" bestFit="1" customWidth="1"/>
    <col min="2" max="2" width="23.5703125" bestFit="1" customWidth="1"/>
    <col min="3" max="3" width="13.5703125" bestFit="1" customWidth="1"/>
    <col min="4" max="4" width="11.42578125" bestFit="1" customWidth="1"/>
    <col min="5" max="5" width="14.42578125" bestFit="1" customWidth="1"/>
    <col min="6" max="6" width="10.42578125" bestFit="1" customWidth="1"/>
    <col min="7" max="7" width="12.42578125" bestFit="1" customWidth="1"/>
    <col min="8" max="8" width="11.140625" bestFit="1" customWidth="1"/>
  </cols>
  <sheetData>
    <row r="1" spans="1:8" x14ac:dyDescent="0.25">
      <c r="A1" s="3" t="s">
        <v>575</v>
      </c>
      <c r="B1" s="3" t="s">
        <v>288</v>
      </c>
    </row>
    <row r="2" spans="1:8" x14ac:dyDescent="0.25">
      <c r="A2" t="s">
        <v>4</v>
      </c>
      <c r="B2" s="1">
        <v>125686</v>
      </c>
    </row>
    <row r="3" spans="1:8" x14ac:dyDescent="0.25">
      <c r="A3" t="s">
        <v>9</v>
      </c>
      <c r="B3" s="1">
        <v>130982</v>
      </c>
    </row>
    <row r="4" spans="1:8" x14ac:dyDescent="0.25">
      <c r="A4" t="s">
        <v>5</v>
      </c>
      <c r="B4" s="1">
        <v>20738</v>
      </c>
    </row>
    <row r="5" spans="1:8" x14ac:dyDescent="0.25">
      <c r="A5" t="s">
        <v>6</v>
      </c>
      <c r="B5" s="1">
        <v>10379</v>
      </c>
    </row>
    <row r="6" spans="1:8" x14ac:dyDescent="0.25">
      <c r="A6" t="s">
        <v>12</v>
      </c>
      <c r="B6" s="1">
        <v>25650</v>
      </c>
    </row>
    <row r="7" spans="1:8" x14ac:dyDescent="0.25">
      <c r="A7" t="s">
        <v>21</v>
      </c>
      <c r="B7" s="1">
        <v>1757</v>
      </c>
    </row>
    <row r="8" spans="1:8" x14ac:dyDescent="0.25">
      <c r="A8" t="s">
        <v>287</v>
      </c>
      <c r="B8" s="1">
        <v>315192</v>
      </c>
    </row>
    <row r="10" spans="1:8" x14ac:dyDescent="0.25">
      <c r="A10" s="3" t="s">
        <v>296</v>
      </c>
      <c r="B10" s="3" t="s">
        <v>4</v>
      </c>
      <c r="C10" s="3" t="s">
        <v>9</v>
      </c>
      <c r="D10" s="3" t="s">
        <v>5</v>
      </c>
      <c r="E10" s="3" t="s">
        <v>6</v>
      </c>
      <c r="F10" s="3" t="s">
        <v>12</v>
      </c>
      <c r="G10" s="3" t="s">
        <v>21</v>
      </c>
      <c r="H10" s="3" t="s">
        <v>287</v>
      </c>
    </row>
    <row r="11" spans="1:8" x14ac:dyDescent="0.25">
      <c r="A11" t="s">
        <v>110</v>
      </c>
      <c r="B11" s="1">
        <v>4887</v>
      </c>
      <c r="C11" s="1">
        <v>7658</v>
      </c>
      <c r="D11" s="1">
        <v>1771</v>
      </c>
      <c r="E11" s="1">
        <v>522</v>
      </c>
      <c r="F11" s="1">
        <v>3346</v>
      </c>
      <c r="G11" s="1">
        <v>27</v>
      </c>
      <c r="H11" s="1">
        <v>18211</v>
      </c>
    </row>
    <row r="12" spans="1:8" x14ac:dyDescent="0.25">
      <c r="A12" t="s">
        <v>179</v>
      </c>
      <c r="B12" s="1">
        <v>11043</v>
      </c>
      <c r="C12" s="1">
        <v>7322</v>
      </c>
      <c r="D12" s="1">
        <v>990</v>
      </c>
      <c r="E12" s="1">
        <v>228</v>
      </c>
      <c r="F12" s="1">
        <v>1252</v>
      </c>
      <c r="G12" s="1">
        <v>210</v>
      </c>
      <c r="H12" s="1">
        <v>21045</v>
      </c>
    </row>
    <row r="13" spans="1:8" x14ac:dyDescent="0.25">
      <c r="A13" t="s">
        <v>55</v>
      </c>
      <c r="B13" s="1">
        <v>3548</v>
      </c>
      <c r="C13" s="1">
        <v>5848</v>
      </c>
      <c r="D13" s="1">
        <v>1484</v>
      </c>
      <c r="E13" s="1">
        <v>1779</v>
      </c>
      <c r="F13" s="1">
        <v>3456</v>
      </c>
      <c r="G13" s="1">
        <v>220</v>
      </c>
      <c r="H13" s="1">
        <v>16335</v>
      </c>
    </row>
    <row r="14" spans="1:8" x14ac:dyDescent="0.25">
      <c r="A14" t="s">
        <v>60</v>
      </c>
      <c r="B14" s="1">
        <v>23371</v>
      </c>
      <c r="C14" s="1">
        <v>33671</v>
      </c>
      <c r="D14" s="1">
        <v>709</v>
      </c>
      <c r="E14" s="1">
        <v>217</v>
      </c>
      <c r="F14" s="1">
        <v>1043</v>
      </c>
      <c r="G14" s="1">
        <v>16</v>
      </c>
      <c r="H14" s="1">
        <v>59027</v>
      </c>
    </row>
    <row r="15" spans="1:8" x14ac:dyDescent="0.25">
      <c r="A15" t="s">
        <v>2</v>
      </c>
      <c r="B15" s="1">
        <v>1197</v>
      </c>
      <c r="C15" s="1">
        <v>921</v>
      </c>
      <c r="D15" s="1">
        <v>1627</v>
      </c>
      <c r="E15" s="1">
        <v>480</v>
      </c>
      <c r="F15" s="1">
        <v>1133</v>
      </c>
      <c r="G15" s="1">
        <v>262</v>
      </c>
      <c r="H15" s="1">
        <v>5620</v>
      </c>
    </row>
    <row r="16" spans="1:8" x14ac:dyDescent="0.25">
      <c r="A16" t="s">
        <v>7</v>
      </c>
      <c r="B16" s="1">
        <v>3325</v>
      </c>
      <c r="C16" s="1">
        <v>14893</v>
      </c>
      <c r="D16" s="1">
        <v>2239</v>
      </c>
      <c r="E16" s="1">
        <v>922</v>
      </c>
      <c r="F16" s="1">
        <v>1708</v>
      </c>
      <c r="G16" s="1">
        <v>114</v>
      </c>
      <c r="H16" s="1">
        <v>23201</v>
      </c>
    </row>
    <row r="17" spans="1:8" x14ac:dyDescent="0.25">
      <c r="A17" t="s">
        <v>16</v>
      </c>
      <c r="B17" s="1">
        <v>6</v>
      </c>
      <c r="C17" s="1">
        <v>3986</v>
      </c>
      <c r="D17" s="1">
        <v>1028</v>
      </c>
      <c r="E17" s="1">
        <v>432</v>
      </c>
      <c r="F17" s="1">
        <v>1105</v>
      </c>
      <c r="G17" s="1">
        <v>7</v>
      </c>
      <c r="H17" s="1">
        <v>6564</v>
      </c>
    </row>
    <row r="18" spans="1:8" x14ac:dyDescent="0.25">
      <c r="A18" t="s">
        <v>47</v>
      </c>
      <c r="B18" s="1">
        <v>2998</v>
      </c>
      <c r="C18" s="1">
        <v>5558</v>
      </c>
      <c r="D18" s="1">
        <v>2068</v>
      </c>
      <c r="E18" s="1">
        <v>1030</v>
      </c>
      <c r="F18" s="1">
        <v>1773</v>
      </c>
      <c r="G18" s="1">
        <v>147</v>
      </c>
      <c r="H18" s="1">
        <v>13574</v>
      </c>
    </row>
    <row r="19" spans="1:8" x14ac:dyDescent="0.25">
      <c r="A19" t="s">
        <v>120</v>
      </c>
      <c r="B19" s="1">
        <v>10069</v>
      </c>
      <c r="C19" s="1">
        <v>2072</v>
      </c>
      <c r="D19" s="1">
        <v>1103</v>
      </c>
      <c r="E19" s="1">
        <v>771</v>
      </c>
      <c r="F19" s="1">
        <v>1870</v>
      </c>
      <c r="G19" s="1">
        <v>152</v>
      </c>
      <c r="H19" s="1">
        <v>16037</v>
      </c>
    </row>
    <row r="20" spans="1:8" x14ac:dyDescent="0.25">
      <c r="A20" t="s">
        <v>20</v>
      </c>
      <c r="B20" s="1">
        <v>946</v>
      </c>
      <c r="C20" s="1">
        <v>8786</v>
      </c>
      <c r="D20" s="1">
        <v>2623</v>
      </c>
      <c r="E20" s="1">
        <v>1970</v>
      </c>
      <c r="F20" s="1">
        <v>2372</v>
      </c>
      <c r="G20" s="1">
        <v>253</v>
      </c>
      <c r="H20" s="1">
        <v>16950</v>
      </c>
    </row>
    <row r="21" spans="1:8" x14ac:dyDescent="0.25">
      <c r="A21" t="s">
        <v>152</v>
      </c>
      <c r="B21" s="1">
        <v>17882</v>
      </c>
      <c r="C21" s="1">
        <v>10691</v>
      </c>
      <c r="D21" s="1">
        <v>833</v>
      </c>
      <c r="E21" s="1">
        <v>357</v>
      </c>
      <c r="F21" s="1">
        <v>1352</v>
      </c>
      <c r="G21" s="1">
        <v>45</v>
      </c>
      <c r="H21" s="1">
        <v>31160</v>
      </c>
    </row>
    <row r="22" spans="1:8" x14ac:dyDescent="0.25">
      <c r="A22" t="s">
        <v>92</v>
      </c>
      <c r="B22" s="1">
        <v>15263</v>
      </c>
      <c r="C22" s="1">
        <v>6841</v>
      </c>
      <c r="D22" s="1">
        <v>1902</v>
      </c>
      <c r="E22" s="1">
        <v>558</v>
      </c>
      <c r="F22" s="1">
        <v>2728</v>
      </c>
      <c r="G22" s="1">
        <v>204</v>
      </c>
      <c r="H22" s="1">
        <v>27496</v>
      </c>
    </row>
    <row r="23" spans="1:8" x14ac:dyDescent="0.25">
      <c r="A23" t="s">
        <v>185</v>
      </c>
      <c r="B23" s="1">
        <v>14108</v>
      </c>
      <c r="C23" s="1">
        <v>8488</v>
      </c>
      <c r="D23" s="1">
        <v>1702</v>
      </c>
      <c r="E23" s="1">
        <v>947</v>
      </c>
      <c r="F23" s="1">
        <v>2148</v>
      </c>
      <c r="G23" s="1">
        <v>67</v>
      </c>
      <c r="H23" s="1">
        <v>27460</v>
      </c>
    </row>
    <row r="24" spans="1:8" x14ac:dyDescent="0.25">
      <c r="A24" t="s">
        <v>144</v>
      </c>
      <c r="B24" s="1">
        <v>17043</v>
      </c>
      <c r="C24" s="1">
        <v>14247</v>
      </c>
      <c r="D24" s="1">
        <v>659</v>
      </c>
      <c r="E24" s="1">
        <v>166</v>
      </c>
      <c r="F24" s="1">
        <v>364</v>
      </c>
      <c r="G24" s="1">
        <v>33</v>
      </c>
      <c r="H24" s="1">
        <v>32512</v>
      </c>
    </row>
    <row r="25" spans="1:8" x14ac:dyDescent="0.25">
      <c r="A25" t="s">
        <v>287</v>
      </c>
      <c r="B25" s="1">
        <v>125686</v>
      </c>
      <c r="C25" s="1">
        <v>130982</v>
      </c>
      <c r="D25" s="1">
        <v>20738</v>
      </c>
      <c r="E25" s="1">
        <v>10379</v>
      </c>
      <c r="F25" s="1">
        <v>25650</v>
      </c>
      <c r="G25" s="1">
        <v>1757</v>
      </c>
      <c r="H25" s="1">
        <v>315192</v>
      </c>
    </row>
    <row r="27" spans="1:8" x14ac:dyDescent="0.25">
      <c r="A27" s="3" t="s">
        <v>0</v>
      </c>
      <c r="B27" s="3" t="s">
        <v>4</v>
      </c>
      <c r="C27" s="3" t="s">
        <v>9</v>
      </c>
      <c r="D27" s="3" t="s">
        <v>5</v>
      </c>
      <c r="E27" s="3" t="s">
        <v>6</v>
      </c>
      <c r="F27" s="3" t="s">
        <v>12</v>
      </c>
      <c r="G27" s="3" t="s">
        <v>21</v>
      </c>
      <c r="H27" s="3" t="s">
        <v>287</v>
      </c>
    </row>
    <row r="28" spans="1:8" x14ac:dyDescent="0.25">
      <c r="A28" t="s">
        <v>43</v>
      </c>
      <c r="B28" s="1">
        <v>28047</v>
      </c>
      <c r="C28" s="1">
        <v>33077</v>
      </c>
      <c r="D28" s="1">
        <v>1464</v>
      </c>
      <c r="E28" s="1">
        <v>302</v>
      </c>
      <c r="F28" s="1">
        <v>1422</v>
      </c>
      <c r="G28" s="1">
        <v>30</v>
      </c>
      <c r="H28" s="1">
        <v>64342</v>
      </c>
    </row>
    <row r="29" spans="1:8" x14ac:dyDescent="0.25">
      <c r="A29" t="s">
        <v>111</v>
      </c>
      <c r="B29" s="1">
        <v>4373</v>
      </c>
      <c r="C29" s="1">
        <v>7655</v>
      </c>
      <c r="D29" s="1">
        <v>1717</v>
      </c>
      <c r="E29" s="1">
        <v>522</v>
      </c>
      <c r="F29" s="1">
        <v>3251</v>
      </c>
      <c r="G29" s="1">
        <v>18</v>
      </c>
      <c r="H29" s="1">
        <v>17536</v>
      </c>
    </row>
    <row r="30" spans="1:8" x14ac:dyDescent="0.25">
      <c r="A30" t="s">
        <v>227</v>
      </c>
      <c r="B30" s="1">
        <v>7718</v>
      </c>
      <c r="C30" s="1">
        <v>14575</v>
      </c>
      <c r="D30" s="1">
        <v>134</v>
      </c>
      <c r="E30" s="1">
        <v>40</v>
      </c>
      <c r="F30" s="1">
        <v>139</v>
      </c>
      <c r="G30" s="1"/>
      <c r="H30" s="1">
        <v>22606</v>
      </c>
    </row>
    <row r="31" spans="1:8" x14ac:dyDescent="0.25">
      <c r="A31" t="s">
        <v>84</v>
      </c>
      <c r="B31" s="1">
        <v>12512</v>
      </c>
      <c r="C31" s="1">
        <v>7901</v>
      </c>
      <c r="D31" s="1">
        <v>2109</v>
      </c>
      <c r="E31" s="1">
        <v>841</v>
      </c>
      <c r="F31" s="1">
        <v>2900</v>
      </c>
      <c r="G31" s="1">
        <v>229</v>
      </c>
      <c r="H31" s="1">
        <v>26492</v>
      </c>
    </row>
    <row r="32" spans="1:8" x14ac:dyDescent="0.25">
      <c r="A32" t="s">
        <v>129</v>
      </c>
      <c r="B32" s="1">
        <v>92</v>
      </c>
      <c r="C32" s="1">
        <v>183</v>
      </c>
      <c r="D32" s="1">
        <v>163</v>
      </c>
      <c r="E32" s="1">
        <v>87</v>
      </c>
      <c r="F32" s="1">
        <v>100</v>
      </c>
      <c r="G32" s="1">
        <v>14</v>
      </c>
      <c r="H32" s="1">
        <v>639</v>
      </c>
    </row>
    <row r="33" spans="1:8" x14ac:dyDescent="0.25">
      <c r="A33" t="s">
        <v>175</v>
      </c>
      <c r="B33" s="1">
        <v>12510</v>
      </c>
      <c r="C33" s="1">
        <v>6711</v>
      </c>
      <c r="D33" s="1">
        <v>1999</v>
      </c>
      <c r="E33" s="1">
        <v>1014</v>
      </c>
      <c r="F33" s="1">
        <v>2444</v>
      </c>
      <c r="G33" s="1">
        <v>73</v>
      </c>
      <c r="H33" s="1">
        <v>24751</v>
      </c>
    </row>
    <row r="34" spans="1:8" x14ac:dyDescent="0.25">
      <c r="A34" t="s">
        <v>186</v>
      </c>
      <c r="B34" s="1">
        <v>408</v>
      </c>
      <c r="C34" s="1">
        <v>2487</v>
      </c>
      <c r="D34" s="1">
        <v>155</v>
      </c>
      <c r="E34" s="1">
        <v>76</v>
      </c>
      <c r="F34" s="1">
        <v>71</v>
      </c>
      <c r="G34" s="1"/>
      <c r="H34" s="1">
        <v>3197</v>
      </c>
    </row>
    <row r="35" spans="1:8" x14ac:dyDescent="0.25">
      <c r="A35" t="s">
        <v>124</v>
      </c>
      <c r="B35" s="1">
        <v>23865</v>
      </c>
      <c r="C35" s="1">
        <v>4705</v>
      </c>
      <c r="D35" s="1">
        <v>505</v>
      </c>
      <c r="E35" s="1">
        <v>517</v>
      </c>
      <c r="F35" s="1">
        <v>1707</v>
      </c>
      <c r="G35" s="1">
        <v>168</v>
      </c>
      <c r="H35" s="1">
        <v>31467</v>
      </c>
    </row>
    <row r="36" spans="1:8" x14ac:dyDescent="0.25">
      <c r="A36" t="s">
        <v>48</v>
      </c>
      <c r="B36" s="1">
        <v>2998</v>
      </c>
      <c r="C36" s="1">
        <v>5128</v>
      </c>
      <c r="D36" s="1">
        <v>1663</v>
      </c>
      <c r="E36" s="1">
        <v>804</v>
      </c>
      <c r="F36" s="1">
        <v>1389</v>
      </c>
      <c r="G36" s="1">
        <v>97</v>
      </c>
      <c r="H36" s="1">
        <v>12079</v>
      </c>
    </row>
    <row r="37" spans="1:8" x14ac:dyDescent="0.25">
      <c r="A37" t="s">
        <v>3</v>
      </c>
      <c r="B37" s="1">
        <v>5691</v>
      </c>
      <c r="C37" s="1">
        <v>15554</v>
      </c>
      <c r="D37" s="1">
        <v>5734</v>
      </c>
      <c r="E37" s="1">
        <v>4229</v>
      </c>
      <c r="F37" s="1">
        <v>6961</v>
      </c>
      <c r="G37" s="1">
        <v>735</v>
      </c>
      <c r="H37" s="1">
        <v>38904</v>
      </c>
    </row>
    <row r="38" spans="1:8" x14ac:dyDescent="0.25">
      <c r="A38" t="s">
        <v>72</v>
      </c>
      <c r="B38" s="1"/>
      <c r="C38" s="1">
        <v>136</v>
      </c>
      <c r="D38" s="1">
        <v>329</v>
      </c>
      <c r="E38" s="1">
        <v>159</v>
      </c>
      <c r="F38" s="1">
        <v>246</v>
      </c>
      <c r="G38" s="1">
        <v>28</v>
      </c>
      <c r="H38" s="1">
        <v>898</v>
      </c>
    </row>
    <row r="39" spans="1:8" x14ac:dyDescent="0.25">
      <c r="A39" t="s">
        <v>8</v>
      </c>
      <c r="B39" s="1">
        <v>2069</v>
      </c>
      <c r="C39" s="1">
        <v>21194</v>
      </c>
      <c r="D39" s="1">
        <v>3318</v>
      </c>
      <c r="E39" s="1">
        <v>1352</v>
      </c>
      <c r="F39" s="1">
        <v>2819</v>
      </c>
      <c r="G39" s="1">
        <v>117</v>
      </c>
      <c r="H39" s="1">
        <v>30869</v>
      </c>
    </row>
    <row r="40" spans="1:8" x14ac:dyDescent="0.25">
      <c r="A40" t="s">
        <v>158</v>
      </c>
      <c r="B40" s="1">
        <v>14899</v>
      </c>
      <c r="C40" s="1">
        <v>5785</v>
      </c>
      <c r="D40" s="1">
        <v>868</v>
      </c>
      <c r="E40" s="1">
        <v>330</v>
      </c>
      <c r="F40" s="1">
        <v>1373</v>
      </c>
      <c r="G40" s="1">
        <v>45</v>
      </c>
      <c r="H40" s="1">
        <v>23300</v>
      </c>
    </row>
    <row r="41" spans="1:8" x14ac:dyDescent="0.25">
      <c r="A41" t="s">
        <v>180</v>
      </c>
      <c r="B41" s="1">
        <v>10504</v>
      </c>
      <c r="C41" s="1">
        <v>5891</v>
      </c>
      <c r="D41" s="1">
        <v>580</v>
      </c>
      <c r="E41" s="1">
        <v>106</v>
      </c>
      <c r="F41" s="1">
        <v>828</v>
      </c>
      <c r="G41" s="1">
        <v>203</v>
      </c>
      <c r="H41" s="1">
        <v>18112</v>
      </c>
    </row>
    <row r="42" spans="1:8" x14ac:dyDescent="0.25">
      <c r="A42" t="s">
        <v>287</v>
      </c>
      <c r="B42" s="1">
        <v>125686</v>
      </c>
      <c r="C42" s="1">
        <v>130982</v>
      </c>
      <c r="D42" s="1">
        <v>20738</v>
      </c>
      <c r="E42" s="1">
        <v>10379</v>
      </c>
      <c r="F42" s="1">
        <v>25650</v>
      </c>
      <c r="G42" s="1">
        <v>1757</v>
      </c>
      <c r="H42" s="1">
        <v>315192</v>
      </c>
    </row>
    <row r="44" spans="1:8" x14ac:dyDescent="0.25">
      <c r="A44" s="3" t="s">
        <v>317</v>
      </c>
      <c r="B44" s="3" t="s">
        <v>4</v>
      </c>
      <c r="C44" s="3" t="s">
        <v>9</v>
      </c>
      <c r="D44" s="3" t="s">
        <v>5</v>
      </c>
      <c r="E44" s="3" t="s">
        <v>6</v>
      </c>
      <c r="F44" s="3" t="s">
        <v>12</v>
      </c>
      <c r="G44" s="3" t="s">
        <v>21</v>
      </c>
      <c r="H44" s="3" t="s">
        <v>287</v>
      </c>
    </row>
    <row r="45" spans="1:8" x14ac:dyDescent="0.25">
      <c r="A45" t="s">
        <v>110</v>
      </c>
      <c r="B45" s="1">
        <v>398</v>
      </c>
      <c r="C45" s="1"/>
      <c r="D45" s="1">
        <v>54</v>
      </c>
      <c r="E45" s="1">
        <v>36</v>
      </c>
      <c r="F45" s="1">
        <v>312</v>
      </c>
      <c r="G45" s="1">
        <v>3</v>
      </c>
      <c r="H45" s="1">
        <v>803</v>
      </c>
    </row>
    <row r="46" spans="1:8" x14ac:dyDescent="0.25">
      <c r="A46" t="s">
        <v>50</v>
      </c>
      <c r="B46" s="1">
        <v>166</v>
      </c>
      <c r="C46" s="1">
        <v>11</v>
      </c>
      <c r="D46" s="1">
        <v>156</v>
      </c>
      <c r="E46" s="1">
        <v>99</v>
      </c>
      <c r="F46" s="1">
        <v>204</v>
      </c>
      <c r="G46" s="1">
        <v>8</v>
      </c>
      <c r="H46" s="1">
        <v>644</v>
      </c>
    </row>
    <row r="47" spans="1:8" x14ac:dyDescent="0.25">
      <c r="A47" t="s">
        <v>15</v>
      </c>
      <c r="B47" s="1">
        <v>4</v>
      </c>
      <c r="C47" s="1">
        <v>92</v>
      </c>
      <c r="D47" s="1">
        <v>731</v>
      </c>
      <c r="E47" s="1">
        <v>181</v>
      </c>
      <c r="F47" s="1">
        <v>848</v>
      </c>
      <c r="G47" s="1">
        <v>7</v>
      </c>
      <c r="H47" s="1">
        <v>1863</v>
      </c>
    </row>
    <row r="48" spans="1:8" x14ac:dyDescent="0.25">
      <c r="A48" t="s">
        <v>176</v>
      </c>
      <c r="B48" s="1">
        <v>486</v>
      </c>
      <c r="C48" s="1">
        <v>15</v>
      </c>
      <c r="D48" s="1">
        <v>1</v>
      </c>
      <c r="E48" s="1"/>
      <c r="F48" s="1"/>
      <c r="G48" s="1"/>
      <c r="H48" s="1">
        <v>502</v>
      </c>
    </row>
    <row r="49" spans="1:8" x14ac:dyDescent="0.25">
      <c r="A49" t="s">
        <v>194</v>
      </c>
      <c r="B49" s="1">
        <v>392</v>
      </c>
      <c r="C49" s="1">
        <v>771</v>
      </c>
      <c r="D49" s="1">
        <v>74</v>
      </c>
      <c r="E49" s="1">
        <v>25</v>
      </c>
      <c r="F49" s="1">
        <v>56</v>
      </c>
      <c r="G49" s="1">
        <v>25</v>
      </c>
      <c r="H49" s="1">
        <v>1343</v>
      </c>
    </row>
    <row r="50" spans="1:8" x14ac:dyDescent="0.25">
      <c r="A50" t="s">
        <v>260</v>
      </c>
      <c r="B50" s="1">
        <v>64</v>
      </c>
      <c r="C50" s="1">
        <v>200</v>
      </c>
      <c r="D50" s="1"/>
      <c r="E50" s="1"/>
      <c r="F50" s="1"/>
      <c r="G50" s="1">
        <v>1</v>
      </c>
      <c r="H50" s="1">
        <v>265</v>
      </c>
    </row>
    <row r="51" spans="1:8" x14ac:dyDescent="0.25">
      <c r="A51" t="s">
        <v>18</v>
      </c>
      <c r="B51" s="1"/>
      <c r="C51" s="1">
        <v>3</v>
      </c>
      <c r="D51" s="1">
        <v>191</v>
      </c>
      <c r="E51" s="1">
        <v>19</v>
      </c>
      <c r="F51" s="1">
        <v>13</v>
      </c>
      <c r="G51" s="1">
        <v>35</v>
      </c>
      <c r="H51" s="1">
        <v>261</v>
      </c>
    </row>
    <row r="52" spans="1:8" x14ac:dyDescent="0.25">
      <c r="A52" t="s">
        <v>280</v>
      </c>
      <c r="B52" s="1"/>
      <c r="C52" s="1"/>
      <c r="D52" s="1"/>
      <c r="E52" s="1"/>
      <c r="F52" s="1">
        <v>1</v>
      </c>
      <c r="G52" s="1">
        <v>8</v>
      </c>
      <c r="H52" s="1">
        <v>9</v>
      </c>
    </row>
    <row r="53" spans="1:8" x14ac:dyDescent="0.25">
      <c r="A53" t="s">
        <v>41</v>
      </c>
      <c r="B53" s="1">
        <v>1</v>
      </c>
      <c r="C53" s="1">
        <v>230</v>
      </c>
      <c r="D53" s="1">
        <v>168</v>
      </c>
      <c r="E53" s="1">
        <v>64</v>
      </c>
      <c r="F53" s="1">
        <v>213</v>
      </c>
      <c r="G53" s="1">
        <v>29</v>
      </c>
      <c r="H53" s="1">
        <v>705</v>
      </c>
    </row>
    <row r="54" spans="1:8" x14ac:dyDescent="0.25">
      <c r="A54" t="s">
        <v>284</v>
      </c>
      <c r="B54" s="1"/>
      <c r="C54" s="1">
        <v>43</v>
      </c>
      <c r="D54" s="1">
        <v>63</v>
      </c>
      <c r="E54" s="1">
        <v>5</v>
      </c>
      <c r="F54" s="1">
        <v>3</v>
      </c>
      <c r="G54" s="1"/>
      <c r="H54" s="1">
        <v>114</v>
      </c>
    </row>
    <row r="55" spans="1:8" x14ac:dyDescent="0.25">
      <c r="A55" t="s">
        <v>156</v>
      </c>
      <c r="B55" s="1">
        <v>793</v>
      </c>
      <c r="C55" s="1"/>
      <c r="D55" s="1"/>
      <c r="E55" s="1"/>
      <c r="F55" s="1">
        <v>2</v>
      </c>
      <c r="G55" s="1"/>
      <c r="H55" s="1">
        <v>795</v>
      </c>
    </row>
    <row r="56" spans="1:8" x14ac:dyDescent="0.25">
      <c r="A56" t="s">
        <v>98</v>
      </c>
      <c r="B56" s="1">
        <v>48</v>
      </c>
      <c r="C56" s="1">
        <v>505</v>
      </c>
      <c r="D56" s="1">
        <v>200</v>
      </c>
      <c r="E56" s="1">
        <v>72</v>
      </c>
      <c r="F56" s="1">
        <v>236</v>
      </c>
      <c r="G56" s="1">
        <v>2</v>
      </c>
      <c r="H56" s="1">
        <v>1063</v>
      </c>
    </row>
    <row r="57" spans="1:8" x14ac:dyDescent="0.25">
      <c r="A57" t="s">
        <v>121</v>
      </c>
      <c r="B57" s="1">
        <v>2871</v>
      </c>
      <c r="C57" s="1">
        <v>38</v>
      </c>
      <c r="D57" s="1"/>
      <c r="E57" s="1"/>
      <c r="F57" s="1"/>
      <c r="G57" s="1"/>
      <c r="H57" s="1">
        <v>2909</v>
      </c>
    </row>
    <row r="58" spans="1:8" x14ac:dyDescent="0.25">
      <c r="A58" t="s">
        <v>118</v>
      </c>
      <c r="B58" s="1">
        <v>2133</v>
      </c>
      <c r="C58" s="1">
        <v>1326</v>
      </c>
      <c r="D58" s="1">
        <v>23</v>
      </c>
      <c r="E58" s="1">
        <v>13</v>
      </c>
      <c r="F58" s="1">
        <v>15</v>
      </c>
      <c r="G58" s="1"/>
      <c r="H58" s="1">
        <v>3510</v>
      </c>
    </row>
    <row r="59" spans="1:8" x14ac:dyDescent="0.25">
      <c r="A59" t="s">
        <v>56</v>
      </c>
      <c r="B59" s="1">
        <v>352</v>
      </c>
      <c r="C59" s="1">
        <v>277</v>
      </c>
      <c r="D59" s="1">
        <v>237</v>
      </c>
      <c r="E59" s="1">
        <v>124</v>
      </c>
      <c r="F59" s="1">
        <v>158</v>
      </c>
      <c r="G59" s="1">
        <v>2</v>
      </c>
      <c r="H59" s="1">
        <v>1150</v>
      </c>
    </row>
    <row r="60" spans="1:8" x14ac:dyDescent="0.25">
      <c r="A60" t="s">
        <v>258</v>
      </c>
      <c r="B60" s="1">
        <v>1037</v>
      </c>
      <c r="C60" s="1">
        <v>30</v>
      </c>
      <c r="D60" s="1"/>
      <c r="E60" s="1"/>
      <c r="F60" s="1"/>
      <c r="G60" s="1"/>
      <c r="H60" s="1">
        <v>1067</v>
      </c>
    </row>
    <row r="61" spans="1:8" x14ac:dyDescent="0.25">
      <c r="A61" t="s">
        <v>46</v>
      </c>
      <c r="B61" s="1"/>
      <c r="C61" s="1"/>
      <c r="D61" s="1">
        <v>122</v>
      </c>
      <c r="E61" s="1"/>
      <c r="F61" s="1">
        <v>99</v>
      </c>
      <c r="G61" s="1">
        <v>17</v>
      </c>
      <c r="H61" s="1">
        <v>238</v>
      </c>
    </row>
    <row r="62" spans="1:8" x14ac:dyDescent="0.25">
      <c r="A62" t="s">
        <v>179</v>
      </c>
      <c r="B62" s="1">
        <v>5474</v>
      </c>
      <c r="C62" s="1">
        <v>224</v>
      </c>
      <c r="D62" s="1">
        <v>16</v>
      </c>
      <c r="E62" s="1"/>
      <c r="F62" s="1">
        <v>64</v>
      </c>
      <c r="G62" s="1"/>
      <c r="H62" s="1">
        <v>5778</v>
      </c>
    </row>
    <row r="63" spans="1:8" x14ac:dyDescent="0.25">
      <c r="A63" t="s">
        <v>157</v>
      </c>
      <c r="B63" s="1">
        <v>194</v>
      </c>
      <c r="C63" s="1"/>
      <c r="D63" s="1">
        <v>117</v>
      </c>
      <c r="E63" s="1">
        <v>62</v>
      </c>
      <c r="F63" s="1">
        <v>248</v>
      </c>
      <c r="G63" s="1">
        <v>2</v>
      </c>
      <c r="H63" s="1">
        <v>623</v>
      </c>
    </row>
    <row r="64" spans="1:8" x14ac:dyDescent="0.25">
      <c r="A64" t="s">
        <v>11</v>
      </c>
      <c r="B64" s="1"/>
      <c r="C64" s="1">
        <v>295</v>
      </c>
      <c r="D64" s="1">
        <v>230</v>
      </c>
      <c r="E64" s="1">
        <v>90</v>
      </c>
      <c r="F64" s="1">
        <v>114</v>
      </c>
      <c r="G64" s="1">
        <v>12</v>
      </c>
      <c r="H64" s="1">
        <v>741</v>
      </c>
    </row>
    <row r="65" spans="1:8" x14ac:dyDescent="0.25">
      <c r="A65" t="s">
        <v>116</v>
      </c>
      <c r="B65" s="1">
        <v>877</v>
      </c>
      <c r="C65" s="1">
        <v>331</v>
      </c>
      <c r="D65" s="1">
        <v>126</v>
      </c>
      <c r="E65" s="1">
        <v>14</v>
      </c>
      <c r="F65" s="1">
        <v>59</v>
      </c>
      <c r="G65" s="1"/>
      <c r="H65" s="1">
        <v>1407</v>
      </c>
    </row>
    <row r="66" spans="1:8" x14ac:dyDescent="0.25">
      <c r="A66" t="s">
        <v>147</v>
      </c>
      <c r="B66" s="1">
        <v>1043</v>
      </c>
      <c r="C66" s="1">
        <v>1</v>
      </c>
      <c r="D66" s="1"/>
      <c r="E66" s="1">
        <v>2</v>
      </c>
      <c r="F66" s="1">
        <v>16</v>
      </c>
      <c r="G66" s="1">
        <v>5</v>
      </c>
      <c r="H66" s="1">
        <v>1067</v>
      </c>
    </row>
    <row r="67" spans="1:8" x14ac:dyDescent="0.25">
      <c r="A67" t="s">
        <v>37</v>
      </c>
      <c r="B67" s="1">
        <v>25</v>
      </c>
      <c r="C67" s="1">
        <v>9</v>
      </c>
      <c r="D67" s="1">
        <v>91</v>
      </c>
      <c r="E67" s="1">
        <v>31</v>
      </c>
      <c r="F67" s="1">
        <v>64</v>
      </c>
      <c r="G67" s="1">
        <v>29</v>
      </c>
      <c r="H67" s="1">
        <v>249</v>
      </c>
    </row>
    <row r="68" spans="1:8" x14ac:dyDescent="0.25">
      <c r="A68" t="s">
        <v>94</v>
      </c>
      <c r="B68" s="1">
        <v>409</v>
      </c>
      <c r="C68" s="1">
        <v>13</v>
      </c>
      <c r="D68" s="1">
        <v>63</v>
      </c>
      <c r="E68" s="1">
        <v>10</v>
      </c>
      <c r="F68" s="1">
        <v>20</v>
      </c>
      <c r="G68" s="1">
        <v>3</v>
      </c>
      <c r="H68" s="1">
        <v>518</v>
      </c>
    </row>
    <row r="69" spans="1:8" x14ac:dyDescent="0.25">
      <c r="A69" t="s">
        <v>243</v>
      </c>
      <c r="B69" s="1">
        <v>357</v>
      </c>
      <c r="C69" s="1">
        <v>636</v>
      </c>
      <c r="D69" s="1">
        <v>37</v>
      </c>
      <c r="E69" s="1">
        <v>83</v>
      </c>
      <c r="F69" s="1">
        <v>173</v>
      </c>
      <c r="G69" s="1">
        <v>6</v>
      </c>
      <c r="H69" s="1">
        <v>1292</v>
      </c>
    </row>
    <row r="70" spans="1:8" x14ac:dyDescent="0.25">
      <c r="A70" t="s">
        <v>234</v>
      </c>
      <c r="B70" s="1">
        <v>698</v>
      </c>
      <c r="C70" s="1">
        <v>2</v>
      </c>
      <c r="D70" s="1"/>
      <c r="E70" s="1">
        <v>2</v>
      </c>
      <c r="F70" s="1">
        <v>9</v>
      </c>
      <c r="G70" s="1">
        <v>3</v>
      </c>
      <c r="H70" s="1">
        <v>714</v>
      </c>
    </row>
    <row r="71" spans="1:8" x14ac:dyDescent="0.25">
      <c r="A71" t="s">
        <v>271</v>
      </c>
      <c r="B71" s="1">
        <v>1117</v>
      </c>
      <c r="C71" s="1">
        <v>516</v>
      </c>
      <c r="D71" s="1">
        <v>105</v>
      </c>
      <c r="E71" s="1">
        <v>30</v>
      </c>
      <c r="F71" s="1">
        <v>91</v>
      </c>
      <c r="G71" s="1">
        <v>1</v>
      </c>
      <c r="H71" s="1">
        <v>1860</v>
      </c>
    </row>
    <row r="72" spans="1:8" x14ac:dyDescent="0.25">
      <c r="A72" t="s">
        <v>211</v>
      </c>
      <c r="B72" s="1">
        <v>4137</v>
      </c>
      <c r="C72" s="1">
        <v>446</v>
      </c>
      <c r="D72" s="1">
        <v>74</v>
      </c>
      <c r="E72" s="1">
        <v>4</v>
      </c>
      <c r="F72" s="1">
        <v>56</v>
      </c>
      <c r="G72" s="1">
        <v>8</v>
      </c>
      <c r="H72" s="1">
        <v>4725</v>
      </c>
    </row>
    <row r="73" spans="1:8" x14ac:dyDescent="0.25">
      <c r="A73" t="s">
        <v>161</v>
      </c>
      <c r="B73" s="1">
        <v>415</v>
      </c>
      <c r="C73" s="1">
        <v>231</v>
      </c>
      <c r="D73" s="1">
        <v>3</v>
      </c>
      <c r="E73" s="1">
        <v>1</v>
      </c>
      <c r="F73" s="1">
        <v>17</v>
      </c>
      <c r="G73" s="1">
        <v>2</v>
      </c>
      <c r="H73" s="1">
        <v>669</v>
      </c>
    </row>
    <row r="74" spans="1:8" x14ac:dyDescent="0.25">
      <c r="A74" t="s">
        <v>135</v>
      </c>
      <c r="B74" s="1">
        <v>563</v>
      </c>
      <c r="C74" s="1"/>
      <c r="D74" s="1">
        <v>15</v>
      </c>
      <c r="E74" s="1"/>
      <c r="F74" s="1">
        <v>94</v>
      </c>
      <c r="G74" s="1">
        <v>1</v>
      </c>
      <c r="H74" s="1">
        <v>673</v>
      </c>
    </row>
    <row r="75" spans="1:8" x14ac:dyDescent="0.25">
      <c r="A75" t="s">
        <v>38</v>
      </c>
      <c r="B75" s="1"/>
      <c r="C75" s="1">
        <v>609</v>
      </c>
      <c r="D75" s="1">
        <v>242</v>
      </c>
      <c r="E75" s="1">
        <v>28</v>
      </c>
      <c r="F75" s="1">
        <v>102</v>
      </c>
      <c r="G75" s="1">
        <v>1</v>
      </c>
      <c r="H75" s="1">
        <v>982</v>
      </c>
    </row>
    <row r="76" spans="1:8" x14ac:dyDescent="0.25">
      <c r="A76" t="s">
        <v>122</v>
      </c>
      <c r="B76" s="1">
        <v>50</v>
      </c>
      <c r="C76" s="1">
        <v>1478</v>
      </c>
      <c r="D76" s="1">
        <v>53</v>
      </c>
      <c r="E76" s="1">
        <v>2</v>
      </c>
      <c r="F76" s="1">
        <v>65</v>
      </c>
      <c r="G76" s="1">
        <v>1</v>
      </c>
      <c r="H76" s="1">
        <v>1649</v>
      </c>
    </row>
    <row r="77" spans="1:8" x14ac:dyDescent="0.25">
      <c r="A77" t="s">
        <v>242</v>
      </c>
      <c r="B77" s="1">
        <v>769</v>
      </c>
      <c r="C77" s="1"/>
      <c r="D77" s="1"/>
      <c r="E77" s="1"/>
      <c r="F77" s="1">
        <v>6</v>
      </c>
      <c r="G77" s="1">
        <v>3</v>
      </c>
      <c r="H77" s="1">
        <v>778</v>
      </c>
    </row>
    <row r="78" spans="1:8" x14ac:dyDescent="0.25">
      <c r="A78" t="s">
        <v>197</v>
      </c>
      <c r="B78" s="1">
        <v>1</v>
      </c>
      <c r="C78" s="1">
        <v>298</v>
      </c>
      <c r="D78" s="1">
        <v>5</v>
      </c>
      <c r="E78" s="1">
        <v>1</v>
      </c>
      <c r="F78" s="1">
        <v>16</v>
      </c>
      <c r="G78" s="1"/>
      <c r="H78" s="1">
        <v>321</v>
      </c>
    </row>
    <row r="79" spans="1:8" x14ac:dyDescent="0.25">
      <c r="A79" t="s">
        <v>35</v>
      </c>
      <c r="B79" s="1">
        <v>1</v>
      </c>
      <c r="C79" s="1">
        <v>360</v>
      </c>
      <c r="D79" s="1">
        <v>129</v>
      </c>
      <c r="E79" s="1">
        <v>48</v>
      </c>
      <c r="F79" s="1">
        <v>56</v>
      </c>
      <c r="G79" s="1"/>
      <c r="H79" s="1">
        <v>594</v>
      </c>
    </row>
    <row r="80" spans="1:8" x14ac:dyDescent="0.25">
      <c r="A80" t="s">
        <v>45</v>
      </c>
      <c r="B80" s="1">
        <v>25</v>
      </c>
      <c r="C80" s="1"/>
      <c r="D80" s="1">
        <v>3</v>
      </c>
      <c r="E80" s="1">
        <v>6</v>
      </c>
      <c r="F80" s="1">
        <v>27</v>
      </c>
      <c r="G80" s="1">
        <v>25</v>
      </c>
      <c r="H80" s="1">
        <v>86</v>
      </c>
    </row>
    <row r="81" spans="1:8" x14ac:dyDescent="0.25">
      <c r="A81" t="s">
        <v>119</v>
      </c>
      <c r="B81" s="1">
        <v>16</v>
      </c>
      <c r="C81" s="1"/>
      <c r="D81" s="1"/>
      <c r="E81" s="1"/>
      <c r="F81" s="1">
        <v>3</v>
      </c>
      <c r="G81" s="1"/>
      <c r="H81" s="1">
        <v>19</v>
      </c>
    </row>
    <row r="82" spans="1:8" x14ac:dyDescent="0.25">
      <c r="A82" t="s">
        <v>68</v>
      </c>
      <c r="B82" s="1">
        <v>99</v>
      </c>
      <c r="C82" s="1">
        <v>537</v>
      </c>
      <c r="D82" s="1">
        <v>68</v>
      </c>
      <c r="E82" s="1">
        <v>222</v>
      </c>
      <c r="F82" s="1">
        <v>134</v>
      </c>
      <c r="G82" s="1"/>
      <c r="H82" s="1">
        <v>1060</v>
      </c>
    </row>
    <row r="83" spans="1:8" x14ac:dyDescent="0.25">
      <c r="A83" t="s">
        <v>233</v>
      </c>
      <c r="B83" s="1">
        <v>11593</v>
      </c>
      <c r="C83" s="1">
        <v>419</v>
      </c>
      <c r="D83" s="1">
        <v>1</v>
      </c>
      <c r="E83" s="1"/>
      <c r="F83" s="1">
        <v>3</v>
      </c>
      <c r="G83" s="1"/>
      <c r="H83" s="1">
        <v>12016</v>
      </c>
    </row>
    <row r="84" spans="1:8" x14ac:dyDescent="0.25">
      <c r="A84" t="s">
        <v>225</v>
      </c>
      <c r="B84" s="1">
        <v>200</v>
      </c>
      <c r="C84" s="1">
        <v>111</v>
      </c>
      <c r="D84" s="1">
        <v>43</v>
      </c>
      <c r="E84" s="1">
        <v>56</v>
      </c>
      <c r="F84" s="1">
        <v>481</v>
      </c>
      <c r="G84" s="1">
        <v>8</v>
      </c>
      <c r="H84" s="1">
        <v>899</v>
      </c>
    </row>
    <row r="85" spans="1:8" x14ac:dyDescent="0.25">
      <c r="A85" t="s">
        <v>96</v>
      </c>
      <c r="B85" s="1"/>
      <c r="C85" s="1">
        <v>384</v>
      </c>
      <c r="D85" s="1">
        <v>188</v>
      </c>
      <c r="E85" s="1">
        <v>11</v>
      </c>
      <c r="F85" s="1">
        <v>309</v>
      </c>
      <c r="G85" s="1">
        <v>23</v>
      </c>
      <c r="H85" s="1">
        <v>915</v>
      </c>
    </row>
    <row r="86" spans="1:8" x14ac:dyDescent="0.25">
      <c r="A86" t="s">
        <v>63</v>
      </c>
      <c r="B86" s="1">
        <v>795</v>
      </c>
      <c r="C86" s="1">
        <v>418</v>
      </c>
      <c r="D86" s="1">
        <v>206</v>
      </c>
      <c r="E86" s="1">
        <v>71</v>
      </c>
      <c r="F86" s="1">
        <v>304</v>
      </c>
      <c r="G86" s="1">
        <v>2</v>
      </c>
      <c r="H86" s="1">
        <v>1796</v>
      </c>
    </row>
    <row r="87" spans="1:8" x14ac:dyDescent="0.25">
      <c r="A87" t="s">
        <v>1</v>
      </c>
      <c r="B87" s="1">
        <v>339</v>
      </c>
      <c r="C87" s="1">
        <v>24</v>
      </c>
      <c r="D87" s="1">
        <v>191</v>
      </c>
      <c r="E87" s="1">
        <v>36</v>
      </c>
      <c r="F87" s="1">
        <v>102</v>
      </c>
      <c r="G87" s="1">
        <v>3</v>
      </c>
      <c r="H87" s="1">
        <v>695</v>
      </c>
    </row>
    <row r="88" spans="1:8" x14ac:dyDescent="0.25">
      <c r="A88" t="s">
        <v>269</v>
      </c>
      <c r="B88" s="1">
        <v>1012</v>
      </c>
      <c r="C88" s="1">
        <v>1119</v>
      </c>
      <c r="D88" s="1">
        <v>106</v>
      </c>
      <c r="E88" s="1">
        <v>19</v>
      </c>
      <c r="F88" s="1">
        <v>56</v>
      </c>
      <c r="G88" s="1"/>
      <c r="H88" s="1">
        <v>2312</v>
      </c>
    </row>
    <row r="89" spans="1:8" x14ac:dyDescent="0.25">
      <c r="A89" t="s">
        <v>250</v>
      </c>
      <c r="B89" s="1">
        <v>9</v>
      </c>
      <c r="C89" s="1">
        <v>878</v>
      </c>
      <c r="D89" s="1">
        <v>59</v>
      </c>
      <c r="E89" s="1">
        <v>9</v>
      </c>
      <c r="F89" s="1">
        <v>47</v>
      </c>
      <c r="G89" s="1"/>
      <c r="H89" s="1">
        <v>1002</v>
      </c>
    </row>
    <row r="90" spans="1:8" x14ac:dyDescent="0.25">
      <c r="A90" t="s">
        <v>33</v>
      </c>
      <c r="B90" s="1"/>
      <c r="C90" s="1">
        <v>480</v>
      </c>
      <c r="D90" s="1">
        <v>99</v>
      </c>
      <c r="E90" s="1">
        <v>32</v>
      </c>
      <c r="F90" s="1">
        <v>171</v>
      </c>
      <c r="G90" s="1">
        <v>5</v>
      </c>
      <c r="H90" s="1">
        <v>787</v>
      </c>
    </row>
    <row r="91" spans="1:8" x14ac:dyDescent="0.25">
      <c r="A91" t="s">
        <v>102</v>
      </c>
      <c r="B91" s="1">
        <v>640</v>
      </c>
      <c r="C91" s="1">
        <v>1130</v>
      </c>
      <c r="D91" s="1">
        <v>74</v>
      </c>
      <c r="E91" s="1">
        <v>20</v>
      </c>
      <c r="F91" s="1">
        <v>63</v>
      </c>
      <c r="G91" s="1"/>
      <c r="H91" s="1">
        <v>1927</v>
      </c>
    </row>
    <row r="92" spans="1:8" x14ac:dyDescent="0.25">
      <c r="A92" t="s">
        <v>132</v>
      </c>
      <c r="B92" s="1">
        <v>751</v>
      </c>
      <c r="C92" s="1"/>
      <c r="D92" s="1"/>
      <c r="E92" s="1">
        <v>1</v>
      </c>
      <c r="F92" s="1"/>
      <c r="G92" s="1">
        <v>4</v>
      </c>
      <c r="H92" s="1">
        <v>756</v>
      </c>
    </row>
    <row r="93" spans="1:8" x14ac:dyDescent="0.25">
      <c r="A93" t="s">
        <v>249</v>
      </c>
      <c r="B93" s="1">
        <v>575</v>
      </c>
      <c r="C93" s="1">
        <v>1221</v>
      </c>
      <c r="D93" s="1"/>
      <c r="E93" s="1"/>
      <c r="F93" s="1">
        <v>1</v>
      </c>
      <c r="G93" s="1"/>
      <c r="H93" s="1">
        <v>1797</v>
      </c>
    </row>
    <row r="94" spans="1:8" x14ac:dyDescent="0.25">
      <c r="A94" t="s">
        <v>60</v>
      </c>
      <c r="B94" s="1">
        <v>144</v>
      </c>
      <c r="C94" s="1">
        <v>489</v>
      </c>
      <c r="D94" s="1">
        <v>1</v>
      </c>
      <c r="E94" s="1">
        <v>10</v>
      </c>
      <c r="F94" s="1">
        <v>63</v>
      </c>
      <c r="G94" s="1">
        <v>21</v>
      </c>
      <c r="H94" s="1">
        <v>728</v>
      </c>
    </row>
    <row r="95" spans="1:8" x14ac:dyDescent="0.25">
      <c r="A95" t="s">
        <v>277</v>
      </c>
      <c r="B95" s="1">
        <v>301</v>
      </c>
      <c r="C95" s="1">
        <v>855</v>
      </c>
      <c r="D95" s="1">
        <v>11</v>
      </c>
      <c r="E95" s="1">
        <v>10</v>
      </c>
      <c r="F95" s="1">
        <v>29</v>
      </c>
      <c r="G95" s="1">
        <v>1</v>
      </c>
      <c r="H95" s="1">
        <v>1207</v>
      </c>
    </row>
    <row r="96" spans="1:8" x14ac:dyDescent="0.25">
      <c r="A96" t="s">
        <v>222</v>
      </c>
      <c r="B96" s="1">
        <v>904</v>
      </c>
      <c r="C96" s="1">
        <v>5586</v>
      </c>
      <c r="D96" s="1">
        <v>21</v>
      </c>
      <c r="E96" s="1">
        <v>9</v>
      </c>
      <c r="F96" s="1">
        <v>67</v>
      </c>
      <c r="G96" s="1"/>
      <c r="H96" s="1">
        <v>6587</v>
      </c>
    </row>
    <row r="97" spans="1:8" x14ac:dyDescent="0.25">
      <c r="A97" t="s">
        <v>90</v>
      </c>
      <c r="B97" s="1">
        <v>326</v>
      </c>
      <c r="C97" s="1">
        <v>259</v>
      </c>
      <c r="D97" s="1">
        <v>105</v>
      </c>
      <c r="E97" s="1">
        <v>35</v>
      </c>
      <c r="F97" s="1">
        <v>179</v>
      </c>
      <c r="G97" s="1">
        <v>2</v>
      </c>
      <c r="H97" s="1">
        <v>906</v>
      </c>
    </row>
    <row r="98" spans="1:8" x14ac:dyDescent="0.25">
      <c r="A98" t="s">
        <v>130</v>
      </c>
      <c r="B98" s="1">
        <v>361</v>
      </c>
      <c r="C98" s="1"/>
      <c r="D98" s="1">
        <v>1</v>
      </c>
      <c r="E98" s="1">
        <v>82</v>
      </c>
      <c r="F98" s="1">
        <v>434</v>
      </c>
      <c r="G98" s="1">
        <v>77</v>
      </c>
      <c r="H98" s="1">
        <v>955</v>
      </c>
    </row>
    <row r="99" spans="1:8" x14ac:dyDescent="0.25">
      <c r="A99" t="s">
        <v>136</v>
      </c>
      <c r="B99" s="1">
        <v>291</v>
      </c>
      <c r="C99" s="1"/>
      <c r="D99" s="1">
        <v>175</v>
      </c>
      <c r="E99" s="1">
        <v>11</v>
      </c>
      <c r="F99" s="1">
        <v>121</v>
      </c>
      <c r="G99" s="1"/>
      <c r="H99" s="1">
        <v>598</v>
      </c>
    </row>
    <row r="100" spans="1:8" x14ac:dyDescent="0.25">
      <c r="A100" t="s">
        <v>254</v>
      </c>
      <c r="B100" s="1"/>
      <c r="C100" s="1">
        <v>265</v>
      </c>
      <c r="D100" s="1">
        <v>98</v>
      </c>
      <c r="E100" s="1">
        <v>92</v>
      </c>
      <c r="F100" s="1">
        <v>126</v>
      </c>
      <c r="G100" s="1"/>
      <c r="H100" s="1">
        <v>581</v>
      </c>
    </row>
    <row r="101" spans="1:8" x14ac:dyDescent="0.25">
      <c r="A101" t="s">
        <v>62</v>
      </c>
      <c r="B101" s="1">
        <v>385</v>
      </c>
      <c r="C101" s="1">
        <v>14</v>
      </c>
      <c r="D101" s="1">
        <v>64</v>
      </c>
      <c r="E101" s="1">
        <v>140</v>
      </c>
      <c r="F101" s="1">
        <v>114</v>
      </c>
      <c r="G101" s="1">
        <v>40</v>
      </c>
      <c r="H101" s="1">
        <v>757</v>
      </c>
    </row>
    <row r="102" spans="1:8" x14ac:dyDescent="0.25">
      <c r="A102" t="s">
        <v>172</v>
      </c>
      <c r="B102" s="1">
        <v>283</v>
      </c>
      <c r="C102" s="1">
        <v>524</v>
      </c>
      <c r="D102" s="1">
        <v>1</v>
      </c>
      <c r="E102" s="1"/>
      <c r="F102" s="1">
        <v>1</v>
      </c>
      <c r="G102" s="1"/>
      <c r="H102" s="1">
        <v>809</v>
      </c>
    </row>
    <row r="103" spans="1:8" x14ac:dyDescent="0.25">
      <c r="A103" t="s">
        <v>223</v>
      </c>
      <c r="B103" s="1">
        <v>1061</v>
      </c>
      <c r="C103" s="1">
        <v>188</v>
      </c>
      <c r="D103" s="1">
        <v>10</v>
      </c>
      <c r="E103" s="1">
        <v>50</v>
      </c>
      <c r="F103" s="1">
        <v>179</v>
      </c>
      <c r="G103" s="1">
        <v>3</v>
      </c>
      <c r="H103" s="1">
        <v>1491</v>
      </c>
    </row>
    <row r="104" spans="1:8" x14ac:dyDescent="0.25">
      <c r="A104" t="s">
        <v>253</v>
      </c>
      <c r="B104" s="1"/>
      <c r="C104" s="1">
        <v>2053</v>
      </c>
      <c r="D104" s="1">
        <v>209</v>
      </c>
      <c r="E104" s="1">
        <v>59</v>
      </c>
      <c r="F104" s="1">
        <v>207</v>
      </c>
      <c r="G104" s="1"/>
      <c r="H104" s="1">
        <v>2528</v>
      </c>
    </row>
    <row r="105" spans="1:8" x14ac:dyDescent="0.25">
      <c r="A105" t="s">
        <v>181</v>
      </c>
      <c r="B105" s="1">
        <v>346</v>
      </c>
      <c r="C105" s="1">
        <v>975</v>
      </c>
      <c r="D105" s="1">
        <v>118</v>
      </c>
      <c r="E105" s="1">
        <v>12</v>
      </c>
      <c r="F105" s="1">
        <v>56</v>
      </c>
      <c r="G105" s="1"/>
      <c r="H105" s="1">
        <v>1507</v>
      </c>
    </row>
    <row r="106" spans="1:8" x14ac:dyDescent="0.25">
      <c r="A106" t="s">
        <v>204</v>
      </c>
      <c r="B106" s="1">
        <v>2075</v>
      </c>
      <c r="C106" s="1"/>
      <c r="D106" s="1">
        <v>39</v>
      </c>
      <c r="E106" s="1">
        <v>1</v>
      </c>
      <c r="F106" s="1">
        <v>18</v>
      </c>
      <c r="G106" s="1"/>
      <c r="H106" s="1">
        <v>2133</v>
      </c>
    </row>
    <row r="107" spans="1:8" x14ac:dyDescent="0.25">
      <c r="A107" t="s">
        <v>205</v>
      </c>
      <c r="B107" s="1">
        <v>371</v>
      </c>
      <c r="C107" s="1">
        <v>381</v>
      </c>
      <c r="D107" s="1">
        <v>89</v>
      </c>
      <c r="E107" s="1">
        <v>20</v>
      </c>
      <c r="F107" s="1">
        <v>117</v>
      </c>
      <c r="G107" s="1"/>
      <c r="H107" s="1">
        <v>978</v>
      </c>
    </row>
    <row r="108" spans="1:8" x14ac:dyDescent="0.25">
      <c r="A108" t="s">
        <v>101</v>
      </c>
      <c r="B108" s="1">
        <v>227</v>
      </c>
      <c r="C108" s="1">
        <v>242</v>
      </c>
      <c r="D108" s="1">
        <v>112</v>
      </c>
      <c r="E108" s="1">
        <v>15</v>
      </c>
      <c r="F108" s="1">
        <v>134</v>
      </c>
      <c r="G108" s="1">
        <v>7</v>
      </c>
      <c r="H108" s="1">
        <v>737</v>
      </c>
    </row>
    <row r="109" spans="1:8" x14ac:dyDescent="0.25">
      <c r="A109" t="s">
        <v>61</v>
      </c>
      <c r="B109" s="1"/>
      <c r="C109" s="1"/>
      <c r="D109" s="1">
        <v>80</v>
      </c>
      <c r="E109" s="1">
        <v>82</v>
      </c>
      <c r="F109" s="1">
        <v>36</v>
      </c>
      <c r="G109" s="1">
        <v>19</v>
      </c>
      <c r="H109" s="1">
        <v>217</v>
      </c>
    </row>
    <row r="110" spans="1:8" x14ac:dyDescent="0.25">
      <c r="A110" t="s">
        <v>106</v>
      </c>
      <c r="B110" s="1">
        <v>669</v>
      </c>
      <c r="C110" s="1">
        <v>318</v>
      </c>
      <c r="D110" s="1">
        <v>80</v>
      </c>
      <c r="E110" s="1">
        <v>25</v>
      </c>
      <c r="F110" s="1">
        <v>96</v>
      </c>
      <c r="G110" s="1"/>
      <c r="H110" s="1">
        <v>1188</v>
      </c>
    </row>
    <row r="111" spans="1:8" x14ac:dyDescent="0.25">
      <c r="A111" t="s">
        <v>220</v>
      </c>
      <c r="B111" s="1"/>
      <c r="C111" s="1">
        <v>9</v>
      </c>
      <c r="D111" s="1">
        <v>352</v>
      </c>
      <c r="E111" s="1">
        <v>259</v>
      </c>
      <c r="F111" s="1">
        <v>217</v>
      </c>
      <c r="G111" s="1">
        <v>39</v>
      </c>
      <c r="H111" s="1">
        <v>876</v>
      </c>
    </row>
    <row r="112" spans="1:8" x14ac:dyDescent="0.25">
      <c r="A112" t="s">
        <v>83</v>
      </c>
      <c r="B112" s="1"/>
      <c r="C112" s="1">
        <v>293</v>
      </c>
      <c r="D112" s="1">
        <v>76</v>
      </c>
      <c r="E112" s="1">
        <v>67</v>
      </c>
      <c r="F112" s="1">
        <v>138</v>
      </c>
      <c r="G112" s="1">
        <v>22</v>
      </c>
      <c r="H112" s="1">
        <v>596</v>
      </c>
    </row>
    <row r="113" spans="1:8" x14ac:dyDescent="0.25">
      <c r="A113" t="s">
        <v>27</v>
      </c>
      <c r="B113" s="1"/>
      <c r="C113" s="1">
        <v>771</v>
      </c>
      <c r="D113" s="1">
        <v>273</v>
      </c>
      <c r="E113" s="1">
        <v>112</v>
      </c>
      <c r="F113" s="1">
        <v>144</v>
      </c>
      <c r="G113" s="1">
        <v>8</v>
      </c>
      <c r="H113" s="1">
        <v>1308</v>
      </c>
    </row>
    <row r="114" spans="1:8" x14ac:dyDescent="0.25">
      <c r="A114" t="s">
        <v>286</v>
      </c>
      <c r="B114" s="1">
        <v>3</v>
      </c>
      <c r="C114" s="1">
        <v>13</v>
      </c>
      <c r="D114" s="1"/>
      <c r="E114" s="1"/>
      <c r="F114" s="1"/>
      <c r="G114" s="1"/>
      <c r="H114" s="1">
        <v>16</v>
      </c>
    </row>
    <row r="115" spans="1:8" x14ac:dyDescent="0.25">
      <c r="A115" t="s">
        <v>279</v>
      </c>
      <c r="B115" s="1">
        <v>2150</v>
      </c>
      <c r="C115" s="1">
        <v>1182</v>
      </c>
      <c r="D115" s="1">
        <v>5</v>
      </c>
      <c r="E115" s="1"/>
      <c r="F115" s="1">
        <v>4</v>
      </c>
      <c r="G115" s="1"/>
      <c r="H115" s="1">
        <v>3341</v>
      </c>
    </row>
    <row r="116" spans="1:8" x14ac:dyDescent="0.25">
      <c r="A116" t="s">
        <v>236</v>
      </c>
      <c r="B116" s="1">
        <v>880</v>
      </c>
      <c r="C116" s="1">
        <v>3108</v>
      </c>
      <c r="D116" s="1">
        <v>28</v>
      </c>
      <c r="E116" s="1">
        <v>9</v>
      </c>
      <c r="F116" s="1">
        <v>62</v>
      </c>
      <c r="G116" s="1"/>
      <c r="H116" s="1">
        <v>4087</v>
      </c>
    </row>
    <row r="117" spans="1:8" x14ac:dyDescent="0.25">
      <c r="A117" t="s">
        <v>163</v>
      </c>
      <c r="B117" s="1">
        <v>984</v>
      </c>
      <c r="C117" s="1">
        <v>83</v>
      </c>
      <c r="D117" s="1">
        <v>13</v>
      </c>
      <c r="E117" s="1"/>
      <c r="F117" s="1">
        <v>50</v>
      </c>
      <c r="G117" s="1"/>
      <c r="H117" s="1">
        <v>1130</v>
      </c>
    </row>
    <row r="118" spans="1:8" x14ac:dyDescent="0.25">
      <c r="A118" t="s">
        <v>52</v>
      </c>
      <c r="B118" s="1">
        <v>801</v>
      </c>
      <c r="C118" s="1">
        <v>805</v>
      </c>
      <c r="D118" s="1">
        <v>159</v>
      </c>
      <c r="E118" s="1">
        <v>39</v>
      </c>
      <c r="F118" s="1">
        <v>62</v>
      </c>
      <c r="G118" s="1"/>
      <c r="H118" s="1">
        <v>1866</v>
      </c>
    </row>
    <row r="119" spans="1:8" x14ac:dyDescent="0.25">
      <c r="A119" t="s">
        <v>36</v>
      </c>
      <c r="B119" s="1">
        <v>42</v>
      </c>
      <c r="C119" s="1">
        <v>157</v>
      </c>
      <c r="D119" s="1">
        <v>411</v>
      </c>
      <c r="E119" s="1">
        <v>93</v>
      </c>
      <c r="F119" s="1">
        <v>314</v>
      </c>
      <c r="G119" s="1">
        <v>14</v>
      </c>
      <c r="H119" s="1">
        <v>1031</v>
      </c>
    </row>
    <row r="120" spans="1:8" x14ac:dyDescent="0.25">
      <c r="A120" t="s">
        <v>139</v>
      </c>
      <c r="B120" s="1">
        <v>632</v>
      </c>
      <c r="C120" s="1"/>
      <c r="D120" s="1">
        <v>6</v>
      </c>
      <c r="E120" s="1">
        <v>4</v>
      </c>
      <c r="F120" s="1">
        <v>45</v>
      </c>
      <c r="G120" s="1"/>
      <c r="H120" s="1">
        <v>687</v>
      </c>
    </row>
    <row r="121" spans="1:8" x14ac:dyDescent="0.25">
      <c r="A121" t="s">
        <v>115</v>
      </c>
      <c r="B121" s="1">
        <v>897</v>
      </c>
      <c r="C121" s="1"/>
      <c r="D121" s="1">
        <v>76</v>
      </c>
      <c r="E121" s="1">
        <v>2</v>
      </c>
      <c r="F121" s="1">
        <v>52</v>
      </c>
      <c r="G121" s="1">
        <v>1</v>
      </c>
      <c r="H121" s="1">
        <v>1028</v>
      </c>
    </row>
    <row r="122" spans="1:8" x14ac:dyDescent="0.25">
      <c r="A122" t="s">
        <v>281</v>
      </c>
      <c r="B122" s="1"/>
      <c r="C122" s="1"/>
      <c r="D122" s="1">
        <v>36</v>
      </c>
      <c r="E122" s="1"/>
      <c r="F122" s="1">
        <v>10</v>
      </c>
      <c r="G122" s="1">
        <v>30</v>
      </c>
      <c r="H122" s="1">
        <v>76</v>
      </c>
    </row>
    <row r="123" spans="1:8" x14ac:dyDescent="0.25">
      <c r="A123" t="s">
        <v>117</v>
      </c>
      <c r="B123" s="1">
        <v>494</v>
      </c>
      <c r="C123" s="1">
        <v>604</v>
      </c>
      <c r="D123" s="1">
        <v>280</v>
      </c>
      <c r="E123" s="1">
        <v>30</v>
      </c>
      <c r="F123" s="1">
        <v>296</v>
      </c>
      <c r="G123" s="1">
        <v>1</v>
      </c>
      <c r="H123" s="1">
        <v>1705</v>
      </c>
    </row>
    <row r="124" spans="1:8" x14ac:dyDescent="0.25">
      <c r="A124" t="s">
        <v>53</v>
      </c>
      <c r="B124" s="1">
        <v>400</v>
      </c>
      <c r="C124" s="1">
        <v>11</v>
      </c>
      <c r="D124" s="1">
        <v>122</v>
      </c>
      <c r="E124" s="1">
        <v>29</v>
      </c>
      <c r="F124" s="1">
        <v>109</v>
      </c>
      <c r="G124" s="1">
        <v>4</v>
      </c>
      <c r="H124" s="1">
        <v>675</v>
      </c>
    </row>
    <row r="125" spans="1:8" x14ac:dyDescent="0.25">
      <c r="A125" t="s">
        <v>7</v>
      </c>
      <c r="B125" s="1">
        <v>629</v>
      </c>
      <c r="C125" s="1">
        <v>138</v>
      </c>
      <c r="D125" s="1">
        <v>125</v>
      </c>
      <c r="E125" s="1">
        <v>39</v>
      </c>
      <c r="F125" s="1">
        <v>35</v>
      </c>
      <c r="G125" s="1">
        <v>2</v>
      </c>
      <c r="H125" s="1">
        <v>968</v>
      </c>
    </row>
    <row r="126" spans="1:8" x14ac:dyDescent="0.25">
      <c r="A126" t="s">
        <v>49</v>
      </c>
      <c r="B126" s="1">
        <v>2</v>
      </c>
      <c r="C126" s="1">
        <v>1819</v>
      </c>
      <c r="D126" s="1">
        <v>193</v>
      </c>
      <c r="E126" s="1">
        <v>44</v>
      </c>
      <c r="F126" s="1">
        <v>46</v>
      </c>
      <c r="G126" s="1"/>
      <c r="H126" s="1">
        <v>2104</v>
      </c>
    </row>
    <row r="127" spans="1:8" x14ac:dyDescent="0.25">
      <c r="A127" t="s">
        <v>200</v>
      </c>
      <c r="B127" s="1">
        <v>4</v>
      </c>
      <c r="C127" s="1"/>
      <c r="D127" s="1"/>
      <c r="E127" s="1"/>
      <c r="F127" s="1">
        <v>1</v>
      </c>
      <c r="G127" s="1"/>
      <c r="H127" s="1">
        <v>5</v>
      </c>
    </row>
    <row r="128" spans="1:8" x14ac:dyDescent="0.25">
      <c r="A128" t="s">
        <v>58</v>
      </c>
      <c r="B128" s="1"/>
      <c r="C128" s="1">
        <v>208</v>
      </c>
      <c r="D128" s="1">
        <v>298</v>
      </c>
      <c r="E128" s="1">
        <v>138</v>
      </c>
      <c r="F128" s="1">
        <v>173</v>
      </c>
      <c r="G128" s="1">
        <v>19</v>
      </c>
      <c r="H128" s="1">
        <v>836</v>
      </c>
    </row>
    <row r="129" spans="1:8" x14ac:dyDescent="0.25">
      <c r="A129" t="s">
        <v>264</v>
      </c>
      <c r="B129" s="1"/>
      <c r="C129" s="1"/>
      <c r="D129" s="1">
        <v>54</v>
      </c>
      <c r="E129" s="1"/>
      <c r="F129" s="1">
        <v>90</v>
      </c>
      <c r="G129" s="1">
        <v>2</v>
      </c>
      <c r="H129" s="1">
        <v>146</v>
      </c>
    </row>
    <row r="130" spans="1:8" x14ac:dyDescent="0.25">
      <c r="A130" t="s">
        <v>187</v>
      </c>
      <c r="B130" s="1">
        <v>356</v>
      </c>
      <c r="C130" s="1">
        <v>236</v>
      </c>
      <c r="D130" s="1"/>
      <c r="E130" s="1"/>
      <c r="F130" s="1"/>
      <c r="G130" s="1"/>
      <c r="H130" s="1">
        <v>592</v>
      </c>
    </row>
    <row r="131" spans="1:8" x14ac:dyDescent="0.25">
      <c r="A131" t="s">
        <v>66</v>
      </c>
      <c r="B131" s="1"/>
      <c r="C131" s="1"/>
      <c r="D131" s="1">
        <v>45</v>
      </c>
      <c r="E131" s="1">
        <v>19</v>
      </c>
      <c r="F131" s="1">
        <v>20</v>
      </c>
      <c r="G131" s="1">
        <v>18</v>
      </c>
      <c r="H131" s="1">
        <v>102</v>
      </c>
    </row>
    <row r="132" spans="1:8" x14ac:dyDescent="0.25">
      <c r="A132" t="s">
        <v>16</v>
      </c>
      <c r="B132" s="1">
        <v>1</v>
      </c>
      <c r="C132" s="1">
        <v>1325</v>
      </c>
      <c r="D132" s="1">
        <v>6</v>
      </c>
      <c r="E132" s="1">
        <v>3</v>
      </c>
      <c r="F132" s="1">
        <v>6</v>
      </c>
      <c r="G132" s="1"/>
      <c r="H132" s="1">
        <v>1341</v>
      </c>
    </row>
    <row r="133" spans="1:8" x14ac:dyDescent="0.25">
      <c r="A133" t="s">
        <v>261</v>
      </c>
      <c r="B133" s="1">
        <v>276</v>
      </c>
      <c r="C133" s="1"/>
      <c r="D133" s="1"/>
      <c r="E133" s="1"/>
      <c r="F133" s="1">
        <v>2</v>
      </c>
      <c r="G133" s="1">
        <v>2</v>
      </c>
      <c r="H133" s="1">
        <v>280</v>
      </c>
    </row>
    <row r="134" spans="1:8" x14ac:dyDescent="0.25">
      <c r="A134" t="s">
        <v>67</v>
      </c>
      <c r="B134" s="1">
        <v>33</v>
      </c>
      <c r="C134" s="1">
        <v>93</v>
      </c>
      <c r="D134" s="1">
        <v>257</v>
      </c>
      <c r="E134" s="1">
        <v>346</v>
      </c>
      <c r="F134" s="1">
        <v>91</v>
      </c>
      <c r="G134" s="1">
        <v>26</v>
      </c>
      <c r="H134" s="1">
        <v>846</v>
      </c>
    </row>
    <row r="135" spans="1:8" x14ac:dyDescent="0.25">
      <c r="A135" t="s">
        <v>112</v>
      </c>
      <c r="B135" s="1">
        <v>1</v>
      </c>
      <c r="C135" s="1">
        <v>184</v>
      </c>
      <c r="D135" s="1">
        <v>8</v>
      </c>
      <c r="E135" s="1">
        <v>31</v>
      </c>
      <c r="F135" s="1">
        <v>528</v>
      </c>
      <c r="G135" s="1">
        <v>2</v>
      </c>
      <c r="H135" s="1">
        <v>754</v>
      </c>
    </row>
    <row r="136" spans="1:8" x14ac:dyDescent="0.25">
      <c r="A136" t="s">
        <v>75</v>
      </c>
      <c r="B136" s="1">
        <v>19</v>
      </c>
      <c r="C136" s="1">
        <v>3</v>
      </c>
      <c r="D136" s="1">
        <v>47</v>
      </c>
      <c r="E136" s="1">
        <v>33</v>
      </c>
      <c r="F136" s="1">
        <v>101</v>
      </c>
      <c r="G136" s="1">
        <v>5</v>
      </c>
      <c r="H136" s="1">
        <v>208</v>
      </c>
    </row>
    <row r="137" spans="1:8" x14ac:dyDescent="0.25">
      <c r="A137" t="s">
        <v>217</v>
      </c>
      <c r="B137" s="1">
        <v>324</v>
      </c>
      <c r="C137" s="1">
        <v>585</v>
      </c>
      <c r="D137" s="1">
        <v>78</v>
      </c>
      <c r="E137" s="1">
        <v>33</v>
      </c>
      <c r="F137" s="1">
        <v>142</v>
      </c>
      <c r="G137" s="1">
        <v>5</v>
      </c>
      <c r="H137" s="1">
        <v>1167</v>
      </c>
    </row>
    <row r="138" spans="1:8" x14ac:dyDescent="0.25">
      <c r="A138" t="s">
        <v>216</v>
      </c>
      <c r="B138" s="1">
        <v>29</v>
      </c>
      <c r="C138" s="1">
        <v>13</v>
      </c>
      <c r="D138" s="1">
        <v>155</v>
      </c>
      <c r="E138" s="1">
        <v>153</v>
      </c>
      <c r="F138" s="1">
        <v>253</v>
      </c>
      <c r="G138" s="1">
        <v>23</v>
      </c>
      <c r="H138" s="1">
        <v>626</v>
      </c>
    </row>
    <row r="139" spans="1:8" x14ac:dyDescent="0.25">
      <c r="A139" t="s">
        <v>140</v>
      </c>
      <c r="B139" s="1">
        <v>238</v>
      </c>
      <c r="C139" s="1"/>
      <c r="D139" s="1"/>
      <c r="E139" s="1"/>
      <c r="F139" s="1">
        <v>3</v>
      </c>
      <c r="G139" s="1">
        <v>5</v>
      </c>
      <c r="H139" s="1">
        <v>246</v>
      </c>
    </row>
    <row r="140" spans="1:8" x14ac:dyDescent="0.25">
      <c r="A140" t="s">
        <v>79</v>
      </c>
      <c r="B140" s="1">
        <v>322</v>
      </c>
      <c r="C140" s="1">
        <v>726</v>
      </c>
      <c r="D140" s="1">
        <v>147</v>
      </c>
      <c r="E140" s="1">
        <v>139</v>
      </c>
      <c r="F140" s="1">
        <v>140</v>
      </c>
      <c r="G140" s="1">
        <v>1</v>
      </c>
      <c r="H140" s="1">
        <v>1475</v>
      </c>
    </row>
    <row r="141" spans="1:8" x14ac:dyDescent="0.25">
      <c r="A141" t="s">
        <v>159</v>
      </c>
      <c r="B141" s="1">
        <v>2092</v>
      </c>
      <c r="C141" s="1">
        <v>2655</v>
      </c>
      <c r="D141" s="1">
        <v>36</v>
      </c>
      <c r="E141" s="1">
        <v>45</v>
      </c>
      <c r="F141" s="1">
        <v>51</v>
      </c>
      <c r="G141" s="1"/>
      <c r="H141" s="1">
        <v>4879</v>
      </c>
    </row>
    <row r="142" spans="1:8" x14ac:dyDescent="0.25">
      <c r="A142" t="s">
        <v>164</v>
      </c>
      <c r="B142" s="1">
        <v>461</v>
      </c>
      <c r="C142" s="1">
        <v>1170</v>
      </c>
      <c r="D142" s="1">
        <v>11</v>
      </c>
      <c r="E142" s="1">
        <v>4</v>
      </c>
      <c r="F142" s="1">
        <v>29</v>
      </c>
      <c r="G142" s="1"/>
      <c r="H142" s="1">
        <v>1675</v>
      </c>
    </row>
    <row r="143" spans="1:8" x14ac:dyDescent="0.25">
      <c r="A143" t="s">
        <v>13</v>
      </c>
      <c r="B143" s="1">
        <v>38</v>
      </c>
      <c r="C143" s="1">
        <v>1793</v>
      </c>
      <c r="D143" s="1">
        <v>17</v>
      </c>
      <c r="E143" s="1">
        <v>3</v>
      </c>
      <c r="F143" s="1">
        <v>27</v>
      </c>
      <c r="G143" s="1"/>
      <c r="H143" s="1">
        <v>1878</v>
      </c>
    </row>
    <row r="144" spans="1:8" x14ac:dyDescent="0.25">
      <c r="A144" t="s">
        <v>229</v>
      </c>
      <c r="B144" s="1">
        <v>462</v>
      </c>
      <c r="C144" s="1">
        <v>1248</v>
      </c>
      <c r="D144" s="1">
        <v>56</v>
      </c>
      <c r="E144" s="1">
        <v>39</v>
      </c>
      <c r="F144" s="1">
        <v>148</v>
      </c>
      <c r="G144" s="1">
        <v>2</v>
      </c>
      <c r="H144" s="1">
        <v>1955</v>
      </c>
    </row>
    <row r="145" spans="1:8" x14ac:dyDescent="0.25">
      <c r="A145" t="s">
        <v>19</v>
      </c>
      <c r="B145" s="1"/>
      <c r="C145" s="1">
        <v>14</v>
      </c>
      <c r="D145" s="1">
        <v>118</v>
      </c>
      <c r="E145" s="1">
        <v>46</v>
      </c>
      <c r="F145" s="1">
        <v>195</v>
      </c>
      <c r="G145" s="1">
        <v>106</v>
      </c>
      <c r="H145" s="1">
        <v>479</v>
      </c>
    </row>
    <row r="146" spans="1:8" x14ac:dyDescent="0.25">
      <c r="A146" t="s">
        <v>268</v>
      </c>
      <c r="B146" s="1">
        <v>129</v>
      </c>
      <c r="C146" s="1">
        <v>67</v>
      </c>
      <c r="D146" s="1">
        <v>193</v>
      </c>
      <c r="E146" s="1">
        <v>69</v>
      </c>
      <c r="F146" s="1">
        <v>193</v>
      </c>
      <c r="G146" s="1">
        <v>7</v>
      </c>
      <c r="H146" s="1">
        <v>658</v>
      </c>
    </row>
    <row r="147" spans="1:8" x14ac:dyDescent="0.25">
      <c r="A147" t="s">
        <v>103</v>
      </c>
      <c r="B147" s="1">
        <v>33</v>
      </c>
      <c r="C147" s="1">
        <v>580</v>
      </c>
      <c r="D147" s="1">
        <v>51</v>
      </c>
      <c r="E147" s="1">
        <v>8</v>
      </c>
      <c r="F147" s="1">
        <v>244</v>
      </c>
      <c r="G147" s="1"/>
      <c r="H147" s="1">
        <v>916</v>
      </c>
    </row>
    <row r="148" spans="1:8" x14ac:dyDescent="0.25">
      <c r="A148" t="s">
        <v>77</v>
      </c>
      <c r="B148" s="1">
        <v>91</v>
      </c>
      <c r="C148" s="1">
        <v>957</v>
      </c>
      <c r="D148" s="1">
        <v>175</v>
      </c>
      <c r="E148" s="1">
        <v>91</v>
      </c>
      <c r="F148" s="1">
        <v>126</v>
      </c>
      <c r="G148" s="1">
        <v>11</v>
      </c>
      <c r="H148" s="1">
        <v>1451</v>
      </c>
    </row>
    <row r="149" spans="1:8" x14ac:dyDescent="0.25">
      <c r="A149" t="s">
        <v>270</v>
      </c>
      <c r="B149" s="1">
        <v>59</v>
      </c>
      <c r="C149" s="1">
        <v>157</v>
      </c>
      <c r="D149" s="1">
        <v>4</v>
      </c>
      <c r="E149" s="1">
        <v>2</v>
      </c>
      <c r="F149" s="1">
        <v>7</v>
      </c>
      <c r="G149" s="1"/>
      <c r="H149" s="1">
        <v>229</v>
      </c>
    </row>
    <row r="150" spans="1:8" x14ac:dyDescent="0.25">
      <c r="A150" t="s">
        <v>39</v>
      </c>
      <c r="B150" s="1">
        <v>7</v>
      </c>
      <c r="C150" s="1">
        <v>251</v>
      </c>
      <c r="D150" s="1">
        <v>221</v>
      </c>
      <c r="E150" s="1">
        <v>88</v>
      </c>
      <c r="F150" s="1">
        <v>82</v>
      </c>
      <c r="G150" s="1"/>
      <c r="H150" s="1">
        <v>649</v>
      </c>
    </row>
    <row r="151" spans="1:8" x14ac:dyDescent="0.25">
      <c r="A151" t="s">
        <v>25</v>
      </c>
      <c r="B151" s="1">
        <v>1</v>
      </c>
      <c r="C151" s="1">
        <v>41</v>
      </c>
      <c r="D151" s="1">
        <v>233</v>
      </c>
      <c r="E151" s="1">
        <v>219</v>
      </c>
      <c r="F151" s="1">
        <v>171</v>
      </c>
      <c r="G151" s="1"/>
      <c r="H151" s="1">
        <v>665</v>
      </c>
    </row>
    <row r="152" spans="1:8" x14ac:dyDescent="0.25">
      <c r="A152" t="s">
        <v>191</v>
      </c>
      <c r="B152" s="1">
        <v>249</v>
      </c>
      <c r="C152" s="1">
        <v>640</v>
      </c>
      <c r="D152" s="1">
        <v>96</v>
      </c>
      <c r="E152" s="1">
        <v>15</v>
      </c>
      <c r="F152" s="1">
        <v>144</v>
      </c>
      <c r="G152" s="1">
        <v>2</v>
      </c>
      <c r="H152" s="1">
        <v>1146</v>
      </c>
    </row>
    <row r="153" spans="1:8" x14ac:dyDescent="0.25">
      <c r="A153" t="s">
        <v>22</v>
      </c>
      <c r="B153" s="1">
        <v>1</v>
      </c>
      <c r="C153" s="1">
        <v>423</v>
      </c>
      <c r="D153" s="1">
        <v>55</v>
      </c>
      <c r="E153" s="1">
        <v>87</v>
      </c>
      <c r="F153" s="1">
        <v>25</v>
      </c>
      <c r="G153" s="1">
        <v>3</v>
      </c>
      <c r="H153" s="1">
        <v>594</v>
      </c>
    </row>
    <row r="154" spans="1:8" x14ac:dyDescent="0.25">
      <c r="A154" t="s">
        <v>88</v>
      </c>
      <c r="B154" s="1">
        <v>21</v>
      </c>
      <c r="C154" s="1">
        <v>1912</v>
      </c>
      <c r="D154" s="1">
        <v>49</v>
      </c>
      <c r="E154" s="1">
        <v>12</v>
      </c>
      <c r="F154" s="1">
        <v>101</v>
      </c>
      <c r="G154" s="1">
        <v>9</v>
      </c>
      <c r="H154" s="1">
        <v>2104</v>
      </c>
    </row>
    <row r="155" spans="1:8" x14ac:dyDescent="0.25">
      <c r="A155" t="s">
        <v>70</v>
      </c>
      <c r="B155" s="1"/>
      <c r="C155" s="1">
        <v>984</v>
      </c>
      <c r="D155" s="1">
        <v>53</v>
      </c>
      <c r="E155" s="1">
        <v>149</v>
      </c>
      <c r="F155" s="1">
        <v>201</v>
      </c>
      <c r="G155" s="1">
        <v>4</v>
      </c>
      <c r="H155" s="1">
        <v>1391</v>
      </c>
    </row>
    <row r="156" spans="1:8" x14ac:dyDescent="0.25">
      <c r="A156" t="s">
        <v>160</v>
      </c>
      <c r="B156" s="1">
        <v>342</v>
      </c>
      <c r="C156" s="1">
        <v>1047</v>
      </c>
      <c r="D156" s="1">
        <v>3</v>
      </c>
      <c r="E156" s="1">
        <v>9</v>
      </c>
      <c r="F156" s="1">
        <v>3</v>
      </c>
      <c r="G156" s="1">
        <v>1</v>
      </c>
      <c r="H156" s="1">
        <v>1405</v>
      </c>
    </row>
    <row r="157" spans="1:8" x14ac:dyDescent="0.25">
      <c r="A157" t="s">
        <v>81</v>
      </c>
      <c r="B157" s="1"/>
      <c r="C157" s="1">
        <v>24</v>
      </c>
      <c r="D157" s="1">
        <v>41</v>
      </c>
      <c r="E157" s="1">
        <v>62</v>
      </c>
      <c r="F157" s="1">
        <v>166</v>
      </c>
      <c r="G157" s="1">
        <v>1</v>
      </c>
      <c r="H157" s="1">
        <v>294</v>
      </c>
    </row>
    <row r="158" spans="1:8" x14ac:dyDescent="0.25">
      <c r="A158" t="s">
        <v>183</v>
      </c>
      <c r="B158" s="1">
        <v>6</v>
      </c>
      <c r="C158" s="1">
        <v>57</v>
      </c>
      <c r="D158" s="1">
        <v>79</v>
      </c>
      <c r="E158" s="1">
        <v>6</v>
      </c>
      <c r="F158" s="1">
        <v>25</v>
      </c>
      <c r="G158" s="1"/>
      <c r="H158" s="1">
        <v>173</v>
      </c>
    </row>
    <row r="159" spans="1:8" x14ac:dyDescent="0.25">
      <c r="A159" t="s">
        <v>266</v>
      </c>
      <c r="B159" s="1">
        <v>10</v>
      </c>
      <c r="C159" s="1">
        <v>661</v>
      </c>
      <c r="D159" s="1">
        <v>20</v>
      </c>
      <c r="E159" s="1">
        <v>9</v>
      </c>
      <c r="F159" s="1">
        <v>16</v>
      </c>
      <c r="G159" s="1"/>
      <c r="H159" s="1">
        <v>716</v>
      </c>
    </row>
    <row r="160" spans="1:8" x14ac:dyDescent="0.25">
      <c r="A160" t="s">
        <v>24</v>
      </c>
      <c r="B160" s="1">
        <v>29</v>
      </c>
      <c r="C160" s="1"/>
      <c r="D160" s="1">
        <v>16</v>
      </c>
      <c r="E160" s="1"/>
      <c r="F160" s="1">
        <v>51</v>
      </c>
      <c r="G160" s="1"/>
      <c r="H160" s="1">
        <v>96</v>
      </c>
    </row>
    <row r="161" spans="1:8" x14ac:dyDescent="0.25">
      <c r="A161" t="s">
        <v>29</v>
      </c>
      <c r="B161" s="1"/>
      <c r="C161" s="1"/>
      <c r="D161" s="1"/>
      <c r="E161" s="1"/>
      <c r="F161" s="1">
        <v>29</v>
      </c>
      <c r="G161" s="1">
        <v>17</v>
      </c>
      <c r="H161" s="1">
        <v>46</v>
      </c>
    </row>
    <row r="162" spans="1:8" x14ac:dyDescent="0.25">
      <c r="A162" t="s">
        <v>128</v>
      </c>
      <c r="B162" s="1">
        <v>75</v>
      </c>
      <c r="C162" s="1">
        <v>352</v>
      </c>
      <c r="D162" s="1">
        <v>44</v>
      </c>
      <c r="E162" s="1">
        <v>4</v>
      </c>
      <c r="F162" s="1">
        <v>238</v>
      </c>
      <c r="G162" s="1"/>
      <c r="H162" s="1">
        <v>713</v>
      </c>
    </row>
    <row r="163" spans="1:8" x14ac:dyDescent="0.25">
      <c r="A163" t="s">
        <v>184</v>
      </c>
      <c r="B163" s="1">
        <v>198</v>
      </c>
      <c r="C163" s="1">
        <v>1061</v>
      </c>
      <c r="D163" s="1">
        <v>117</v>
      </c>
      <c r="E163" s="1">
        <v>29</v>
      </c>
      <c r="F163" s="1">
        <v>61</v>
      </c>
      <c r="G163" s="1"/>
      <c r="H163" s="1">
        <v>1466</v>
      </c>
    </row>
    <row r="164" spans="1:8" x14ac:dyDescent="0.25">
      <c r="A164" t="s">
        <v>40</v>
      </c>
      <c r="B164" s="1"/>
      <c r="C164" s="1">
        <v>77</v>
      </c>
      <c r="D164" s="1">
        <v>211</v>
      </c>
      <c r="E164" s="1">
        <v>161</v>
      </c>
      <c r="F164" s="1">
        <v>146</v>
      </c>
      <c r="G164" s="1">
        <v>8</v>
      </c>
      <c r="H164" s="1">
        <v>603</v>
      </c>
    </row>
    <row r="165" spans="1:8" x14ac:dyDescent="0.25">
      <c r="A165" t="s">
        <v>278</v>
      </c>
      <c r="B165" s="1"/>
      <c r="C165" s="1">
        <v>2290</v>
      </c>
      <c r="D165" s="1">
        <v>134</v>
      </c>
      <c r="E165" s="1">
        <v>19</v>
      </c>
      <c r="F165" s="1">
        <v>43</v>
      </c>
      <c r="G165" s="1"/>
      <c r="H165" s="1">
        <v>2486</v>
      </c>
    </row>
    <row r="166" spans="1:8" x14ac:dyDescent="0.25">
      <c r="A166" t="s">
        <v>87</v>
      </c>
      <c r="B166" s="1">
        <v>380</v>
      </c>
      <c r="C166" s="1"/>
      <c r="D166" s="1">
        <v>243</v>
      </c>
      <c r="E166" s="1">
        <v>128</v>
      </c>
      <c r="F166" s="1">
        <v>169</v>
      </c>
      <c r="G166" s="1">
        <v>1</v>
      </c>
      <c r="H166" s="1">
        <v>921</v>
      </c>
    </row>
    <row r="167" spans="1:8" x14ac:dyDescent="0.25">
      <c r="A167" t="s">
        <v>85</v>
      </c>
      <c r="B167" s="1">
        <v>438</v>
      </c>
      <c r="C167" s="1">
        <v>1464</v>
      </c>
      <c r="D167" s="1">
        <v>47</v>
      </c>
      <c r="E167" s="1">
        <v>145</v>
      </c>
      <c r="F167" s="1">
        <v>210</v>
      </c>
      <c r="G167" s="1"/>
      <c r="H167" s="1">
        <v>2304</v>
      </c>
    </row>
    <row r="168" spans="1:8" x14ac:dyDescent="0.25">
      <c r="A168" t="s">
        <v>221</v>
      </c>
      <c r="B168" s="1">
        <v>37</v>
      </c>
      <c r="C168" s="1"/>
      <c r="D168" s="1">
        <v>79</v>
      </c>
      <c r="E168" s="1">
        <v>8</v>
      </c>
      <c r="F168" s="1">
        <v>191</v>
      </c>
      <c r="G168" s="1">
        <v>51</v>
      </c>
      <c r="H168" s="1">
        <v>366</v>
      </c>
    </row>
    <row r="169" spans="1:8" x14ac:dyDescent="0.25">
      <c r="A169" t="s">
        <v>190</v>
      </c>
      <c r="B169" s="1">
        <v>907</v>
      </c>
      <c r="C169" s="1">
        <v>1912</v>
      </c>
      <c r="D169" s="1">
        <v>25</v>
      </c>
      <c r="E169" s="1">
        <v>11</v>
      </c>
      <c r="F169" s="1">
        <v>42</v>
      </c>
      <c r="G169" s="1">
        <v>6</v>
      </c>
      <c r="H169" s="1">
        <v>2903</v>
      </c>
    </row>
    <row r="170" spans="1:8" x14ac:dyDescent="0.25">
      <c r="A170" t="s">
        <v>210</v>
      </c>
      <c r="B170" s="1">
        <v>294</v>
      </c>
      <c r="C170" s="1">
        <v>7</v>
      </c>
      <c r="D170" s="1">
        <v>107</v>
      </c>
      <c r="E170" s="1">
        <v>70</v>
      </c>
      <c r="F170" s="1">
        <v>170</v>
      </c>
      <c r="G170" s="1">
        <v>1</v>
      </c>
      <c r="H170" s="1">
        <v>649</v>
      </c>
    </row>
    <row r="171" spans="1:8" x14ac:dyDescent="0.25">
      <c r="A171" t="s">
        <v>105</v>
      </c>
      <c r="B171" s="1">
        <v>170</v>
      </c>
      <c r="C171" s="1">
        <v>179</v>
      </c>
      <c r="D171" s="1">
        <v>92</v>
      </c>
      <c r="E171" s="1">
        <v>14</v>
      </c>
      <c r="F171" s="1">
        <v>307</v>
      </c>
      <c r="G171" s="1">
        <v>15</v>
      </c>
      <c r="H171" s="1">
        <v>777</v>
      </c>
    </row>
    <row r="172" spans="1:8" x14ac:dyDescent="0.25">
      <c r="A172" t="s">
        <v>276</v>
      </c>
      <c r="B172" s="1">
        <v>341</v>
      </c>
      <c r="C172" s="1">
        <v>254</v>
      </c>
      <c r="D172" s="1">
        <v>5</v>
      </c>
      <c r="E172" s="1">
        <v>18</v>
      </c>
      <c r="F172" s="1">
        <v>40</v>
      </c>
      <c r="G172" s="1"/>
      <c r="H172" s="1">
        <v>658</v>
      </c>
    </row>
    <row r="173" spans="1:8" x14ac:dyDescent="0.25">
      <c r="A173" t="s">
        <v>133</v>
      </c>
      <c r="B173" s="1">
        <v>964</v>
      </c>
      <c r="C173" s="1">
        <v>1880</v>
      </c>
      <c r="D173" s="1">
        <v>57</v>
      </c>
      <c r="E173" s="1">
        <v>8</v>
      </c>
      <c r="F173" s="1">
        <v>72</v>
      </c>
      <c r="G173" s="1"/>
      <c r="H173" s="1">
        <v>2981</v>
      </c>
    </row>
    <row r="174" spans="1:8" x14ac:dyDescent="0.25">
      <c r="A174" t="s">
        <v>99</v>
      </c>
      <c r="B174" s="1">
        <v>123</v>
      </c>
      <c r="C174" s="1">
        <v>348</v>
      </c>
      <c r="D174" s="1">
        <v>89</v>
      </c>
      <c r="E174" s="1">
        <v>121</v>
      </c>
      <c r="F174" s="1">
        <v>173</v>
      </c>
      <c r="G174" s="1">
        <v>9</v>
      </c>
      <c r="H174" s="1">
        <v>863</v>
      </c>
    </row>
    <row r="175" spans="1:8" x14ac:dyDescent="0.25">
      <c r="A175" t="s">
        <v>247</v>
      </c>
      <c r="B175" s="1">
        <v>147</v>
      </c>
      <c r="C175" s="1">
        <v>305</v>
      </c>
      <c r="D175" s="1"/>
      <c r="E175" s="1"/>
      <c r="F175" s="1">
        <v>3</v>
      </c>
      <c r="G175" s="1"/>
      <c r="H175" s="1">
        <v>455</v>
      </c>
    </row>
    <row r="176" spans="1:8" x14ac:dyDescent="0.25">
      <c r="A176" t="s">
        <v>59</v>
      </c>
      <c r="B176" s="1">
        <v>222</v>
      </c>
      <c r="C176" s="1">
        <v>3772</v>
      </c>
      <c r="D176" s="1">
        <v>173</v>
      </c>
      <c r="E176" s="1">
        <v>24</v>
      </c>
      <c r="F176" s="1">
        <v>115</v>
      </c>
      <c r="G176" s="1"/>
      <c r="H176" s="1">
        <v>4306</v>
      </c>
    </row>
    <row r="177" spans="1:8" x14ac:dyDescent="0.25">
      <c r="A177" t="s">
        <v>114</v>
      </c>
      <c r="B177" s="1">
        <v>47</v>
      </c>
      <c r="C177" s="1">
        <v>613</v>
      </c>
      <c r="D177" s="1">
        <v>90</v>
      </c>
      <c r="E177" s="1">
        <v>29</v>
      </c>
      <c r="F177" s="1">
        <v>154</v>
      </c>
      <c r="G177" s="1">
        <v>1</v>
      </c>
      <c r="H177" s="1">
        <v>934</v>
      </c>
    </row>
    <row r="178" spans="1:8" x14ac:dyDescent="0.25">
      <c r="A178" t="s">
        <v>219</v>
      </c>
      <c r="B178" s="1"/>
      <c r="C178" s="1">
        <v>262</v>
      </c>
      <c r="D178" s="1">
        <v>138</v>
      </c>
      <c r="E178" s="1">
        <v>150</v>
      </c>
      <c r="F178" s="1">
        <v>261</v>
      </c>
      <c r="G178" s="1">
        <v>40</v>
      </c>
      <c r="H178" s="1">
        <v>851</v>
      </c>
    </row>
    <row r="179" spans="1:8" x14ac:dyDescent="0.25">
      <c r="A179" t="s">
        <v>108</v>
      </c>
      <c r="B179" s="1">
        <v>2693</v>
      </c>
      <c r="C179" s="1">
        <v>222</v>
      </c>
      <c r="D179" s="1"/>
      <c r="E179" s="1"/>
      <c r="F179" s="1">
        <v>2</v>
      </c>
      <c r="G179" s="1"/>
      <c r="H179" s="1">
        <v>2917</v>
      </c>
    </row>
    <row r="180" spans="1:8" x14ac:dyDescent="0.25">
      <c r="A180" t="s">
        <v>107</v>
      </c>
      <c r="B180" s="1">
        <v>482</v>
      </c>
      <c r="C180" s="1">
        <v>231</v>
      </c>
      <c r="D180" s="1">
        <v>32</v>
      </c>
      <c r="E180" s="1">
        <v>52</v>
      </c>
      <c r="F180" s="1">
        <v>75</v>
      </c>
      <c r="G180" s="1">
        <v>6</v>
      </c>
      <c r="H180" s="1">
        <v>878</v>
      </c>
    </row>
    <row r="181" spans="1:8" x14ac:dyDescent="0.25">
      <c r="A181" t="s">
        <v>28</v>
      </c>
      <c r="B181" s="1"/>
      <c r="C181" s="1">
        <v>531</v>
      </c>
      <c r="D181" s="1">
        <v>106</v>
      </c>
      <c r="E181" s="1">
        <v>6</v>
      </c>
      <c r="F181" s="1">
        <v>177</v>
      </c>
      <c r="G181" s="1">
        <v>14</v>
      </c>
      <c r="H181" s="1">
        <v>834</v>
      </c>
    </row>
    <row r="182" spans="1:8" x14ac:dyDescent="0.25">
      <c r="A182" t="s">
        <v>78</v>
      </c>
      <c r="B182" s="1">
        <v>432</v>
      </c>
      <c r="C182" s="1">
        <v>1720</v>
      </c>
      <c r="D182" s="1">
        <v>160</v>
      </c>
      <c r="E182" s="1">
        <v>146</v>
      </c>
      <c r="F182" s="1">
        <v>211</v>
      </c>
      <c r="G182" s="1">
        <v>7</v>
      </c>
      <c r="H182" s="1">
        <v>2676</v>
      </c>
    </row>
    <row r="183" spans="1:8" x14ac:dyDescent="0.25">
      <c r="A183" t="s">
        <v>169</v>
      </c>
      <c r="B183" s="1">
        <v>230</v>
      </c>
      <c r="C183" s="1">
        <v>917</v>
      </c>
      <c r="D183" s="1"/>
      <c r="E183" s="1"/>
      <c r="F183" s="1">
        <v>13</v>
      </c>
      <c r="G183" s="1"/>
      <c r="H183" s="1">
        <v>1160</v>
      </c>
    </row>
    <row r="184" spans="1:8" x14ac:dyDescent="0.25">
      <c r="A184" t="s">
        <v>173</v>
      </c>
      <c r="B184" s="1">
        <v>12</v>
      </c>
      <c r="C184" s="1">
        <v>114</v>
      </c>
      <c r="D184" s="1"/>
      <c r="E184" s="1"/>
      <c r="F184" s="1"/>
      <c r="G184" s="1"/>
      <c r="H184" s="1">
        <v>126</v>
      </c>
    </row>
    <row r="185" spans="1:8" x14ac:dyDescent="0.25">
      <c r="A185" t="s">
        <v>126</v>
      </c>
      <c r="B185" s="1">
        <v>198</v>
      </c>
      <c r="C185" s="1">
        <v>323</v>
      </c>
      <c r="D185" s="1">
        <v>135</v>
      </c>
      <c r="E185" s="1">
        <v>44</v>
      </c>
      <c r="F185" s="1">
        <v>140</v>
      </c>
      <c r="G185" s="1"/>
      <c r="H185" s="1">
        <v>840</v>
      </c>
    </row>
    <row r="186" spans="1:8" x14ac:dyDescent="0.25">
      <c r="A186" t="s">
        <v>54</v>
      </c>
      <c r="B186" s="1"/>
      <c r="C186" s="1">
        <v>10</v>
      </c>
      <c r="D186" s="1">
        <v>132</v>
      </c>
      <c r="E186" s="1">
        <v>227</v>
      </c>
      <c r="F186" s="1">
        <v>273</v>
      </c>
      <c r="G186" s="1">
        <v>15</v>
      </c>
      <c r="H186" s="1">
        <v>657</v>
      </c>
    </row>
    <row r="187" spans="1:8" x14ac:dyDescent="0.25">
      <c r="A187" t="s">
        <v>238</v>
      </c>
      <c r="B187" s="1">
        <v>20</v>
      </c>
      <c r="C187" s="1">
        <v>423</v>
      </c>
      <c r="D187" s="1">
        <v>354</v>
      </c>
      <c r="E187" s="1">
        <v>99</v>
      </c>
      <c r="F187" s="1">
        <v>494</v>
      </c>
      <c r="G187" s="1">
        <v>12</v>
      </c>
      <c r="H187" s="1">
        <v>1402</v>
      </c>
    </row>
    <row r="188" spans="1:8" x14ac:dyDescent="0.25">
      <c r="A188" t="s">
        <v>203</v>
      </c>
      <c r="B188" s="1">
        <v>302</v>
      </c>
      <c r="C188" s="1">
        <v>613</v>
      </c>
      <c r="D188" s="1">
        <v>37</v>
      </c>
      <c r="E188" s="1">
        <v>32</v>
      </c>
      <c r="F188" s="1">
        <v>163</v>
      </c>
      <c r="G188" s="1"/>
      <c r="H188" s="1">
        <v>1147</v>
      </c>
    </row>
    <row r="189" spans="1:8" x14ac:dyDescent="0.25">
      <c r="A189" t="s">
        <v>255</v>
      </c>
      <c r="B189" s="1">
        <v>1</v>
      </c>
      <c r="C189" s="1">
        <v>1873</v>
      </c>
      <c r="D189" s="1">
        <v>6</v>
      </c>
      <c r="E189" s="1">
        <v>4</v>
      </c>
      <c r="F189" s="1">
        <v>13</v>
      </c>
      <c r="G189" s="1"/>
      <c r="H189" s="1">
        <v>1897</v>
      </c>
    </row>
    <row r="190" spans="1:8" x14ac:dyDescent="0.25">
      <c r="A190" t="s">
        <v>252</v>
      </c>
      <c r="B190" s="1"/>
      <c r="C190" s="1">
        <v>542</v>
      </c>
      <c r="D190" s="1">
        <v>81</v>
      </c>
      <c r="E190" s="1">
        <v>88</v>
      </c>
      <c r="F190" s="1">
        <v>180</v>
      </c>
      <c r="G190" s="1">
        <v>14</v>
      </c>
      <c r="H190" s="1">
        <v>905</v>
      </c>
    </row>
    <row r="191" spans="1:8" x14ac:dyDescent="0.25">
      <c r="A191" t="s">
        <v>206</v>
      </c>
      <c r="B191" s="1">
        <v>454</v>
      </c>
      <c r="C191" s="1">
        <v>18</v>
      </c>
      <c r="D191" s="1">
        <v>3</v>
      </c>
      <c r="E191" s="1"/>
      <c r="F191" s="1">
        <v>3</v>
      </c>
      <c r="G191" s="1"/>
      <c r="H191" s="1">
        <v>478</v>
      </c>
    </row>
    <row r="192" spans="1:8" x14ac:dyDescent="0.25">
      <c r="A192" t="s">
        <v>31</v>
      </c>
      <c r="B192" s="1"/>
      <c r="C192" s="1">
        <v>1027</v>
      </c>
      <c r="D192" s="1">
        <v>27</v>
      </c>
      <c r="E192" s="1">
        <v>22</v>
      </c>
      <c r="F192" s="1">
        <v>45</v>
      </c>
      <c r="G192" s="1"/>
      <c r="H192" s="1">
        <v>1121</v>
      </c>
    </row>
    <row r="193" spans="1:8" x14ac:dyDescent="0.25">
      <c r="A193" t="s">
        <v>256</v>
      </c>
      <c r="B193" s="1">
        <v>1007</v>
      </c>
      <c r="C193" s="1">
        <v>471</v>
      </c>
      <c r="D193" s="1">
        <v>307</v>
      </c>
      <c r="E193" s="1">
        <v>61</v>
      </c>
      <c r="F193" s="1">
        <v>120</v>
      </c>
      <c r="G193" s="1">
        <v>13</v>
      </c>
      <c r="H193" s="1">
        <v>1979</v>
      </c>
    </row>
    <row r="194" spans="1:8" x14ac:dyDescent="0.25">
      <c r="A194" t="s">
        <v>17</v>
      </c>
      <c r="B194" s="1">
        <v>17</v>
      </c>
      <c r="C194" s="1">
        <v>14</v>
      </c>
      <c r="D194" s="1">
        <v>191</v>
      </c>
      <c r="E194" s="1">
        <v>3</v>
      </c>
      <c r="F194" s="1">
        <v>5</v>
      </c>
      <c r="G194" s="1">
        <v>1</v>
      </c>
      <c r="H194" s="1">
        <v>231</v>
      </c>
    </row>
    <row r="195" spans="1:8" x14ac:dyDescent="0.25">
      <c r="A195" t="s">
        <v>155</v>
      </c>
      <c r="B195" s="1">
        <v>1443</v>
      </c>
      <c r="C195" s="1">
        <v>113</v>
      </c>
      <c r="D195" s="1"/>
      <c r="E195" s="1"/>
      <c r="F195" s="1">
        <v>4</v>
      </c>
      <c r="G195" s="1"/>
      <c r="H195" s="1">
        <v>1560</v>
      </c>
    </row>
    <row r="196" spans="1:8" x14ac:dyDescent="0.25">
      <c r="A196" t="s">
        <v>120</v>
      </c>
      <c r="B196" s="1">
        <v>91</v>
      </c>
      <c r="C196" s="1">
        <v>85</v>
      </c>
      <c r="D196" s="1">
        <v>222</v>
      </c>
      <c r="E196" s="1">
        <v>65</v>
      </c>
      <c r="F196" s="1">
        <v>106</v>
      </c>
      <c r="G196" s="1">
        <v>1</v>
      </c>
      <c r="H196" s="1">
        <v>570</v>
      </c>
    </row>
    <row r="197" spans="1:8" x14ac:dyDescent="0.25">
      <c r="A197" t="s">
        <v>20</v>
      </c>
      <c r="B197" s="1"/>
      <c r="C197" s="1">
        <v>349</v>
      </c>
      <c r="D197" s="1">
        <v>8</v>
      </c>
      <c r="E197" s="1"/>
      <c r="F197" s="1"/>
      <c r="G197" s="1"/>
      <c r="H197" s="1">
        <v>357</v>
      </c>
    </row>
    <row r="198" spans="1:8" x14ac:dyDescent="0.25">
      <c r="A198" t="s">
        <v>150</v>
      </c>
      <c r="B198" s="1">
        <v>164</v>
      </c>
      <c r="C198" s="1"/>
      <c r="D198" s="1">
        <v>92</v>
      </c>
      <c r="E198" s="1">
        <v>144</v>
      </c>
      <c r="F198" s="1">
        <v>354</v>
      </c>
      <c r="G198" s="1">
        <v>5</v>
      </c>
      <c r="H198" s="1">
        <v>759</v>
      </c>
    </row>
    <row r="199" spans="1:8" x14ac:dyDescent="0.25">
      <c r="A199" t="s">
        <v>127</v>
      </c>
      <c r="B199" s="1">
        <v>229</v>
      </c>
      <c r="C199" s="1">
        <v>11</v>
      </c>
      <c r="D199" s="1">
        <v>32</v>
      </c>
      <c r="E199" s="1">
        <v>10</v>
      </c>
      <c r="F199" s="1">
        <v>57</v>
      </c>
      <c r="G199" s="1">
        <v>1</v>
      </c>
      <c r="H199" s="1">
        <v>340</v>
      </c>
    </row>
    <row r="200" spans="1:8" x14ac:dyDescent="0.25">
      <c r="A200" t="s">
        <v>171</v>
      </c>
      <c r="B200" s="1">
        <v>277</v>
      </c>
      <c r="C200" s="1">
        <v>180</v>
      </c>
      <c r="D200" s="1"/>
      <c r="E200" s="1"/>
      <c r="F200" s="1"/>
      <c r="G200" s="1"/>
      <c r="H200" s="1">
        <v>457</v>
      </c>
    </row>
    <row r="201" spans="1:8" x14ac:dyDescent="0.25">
      <c r="A201" t="s">
        <v>100</v>
      </c>
      <c r="B201" s="1">
        <v>1</v>
      </c>
      <c r="C201" s="1">
        <v>165</v>
      </c>
      <c r="D201" s="1">
        <v>16</v>
      </c>
      <c r="E201" s="1">
        <v>102</v>
      </c>
      <c r="F201" s="1">
        <v>280</v>
      </c>
      <c r="G201" s="1">
        <v>27</v>
      </c>
      <c r="H201" s="1">
        <v>591</v>
      </c>
    </row>
    <row r="202" spans="1:8" x14ac:dyDescent="0.25">
      <c r="A202" t="s">
        <v>182</v>
      </c>
      <c r="B202" s="1">
        <v>65</v>
      </c>
      <c r="C202" s="1">
        <v>369</v>
      </c>
      <c r="D202" s="1">
        <v>30</v>
      </c>
      <c r="E202" s="1">
        <v>21</v>
      </c>
      <c r="F202" s="1">
        <v>42</v>
      </c>
      <c r="G202" s="1"/>
      <c r="H202" s="1">
        <v>527</v>
      </c>
    </row>
    <row r="203" spans="1:8" x14ac:dyDescent="0.25">
      <c r="A203" t="s">
        <v>151</v>
      </c>
      <c r="B203" s="1">
        <v>422</v>
      </c>
      <c r="C203" s="1"/>
      <c r="D203" s="1"/>
      <c r="E203" s="1"/>
      <c r="F203" s="1">
        <v>4</v>
      </c>
      <c r="G203" s="1"/>
      <c r="H203" s="1">
        <v>426</v>
      </c>
    </row>
    <row r="204" spans="1:8" x14ac:dyDescent="0.25">
      <c r="A204" t="s">
        <v>272</v>
      </c>
      <c r="B204" s="1">
        <v>700</v>
      </c>
      <c r="C204" s="1">
        <v>595</v>
      </c>
      <c r="D204" s="1">
        <v>28</v>
      </c>
      <c r="E204" s="1">
        <v>18</v>
      </c>
      <c r="F204" s="1">
        <v>104</v>
      </c>
      <c r="G204" s="1"/>
      <c r="H204" s="1">
        <v>1445</v>
      </c>
    </row>
    <row r="205" spans="1:8" x14ac:dyDescent="0.25">
      <c r="A205" t="s">
        <v>113</v>
      </c>
      <c r="B205" s="1">
        <v>146</v>
      </c>
      <c r="C205" s="1">
        <v>155</v>
      </c>
      <c r="D205" s="1">
        <v>66</v>
      </c>
      <c r="E205" s="1">
        <v>23</v>
      </c>
      <c r="F205" s="1">
        <v>206</v>
      </c>
      <c r="G205" s="1"/>
      <c r="H205" s="1">
        <v>596</v>
      </c>
    </row>
    <row r="206" spans="1:8" x14ac:dyDescent="0.25">
      <c r="A206" t="s">
        <v>165</v>
      </c>
      <c r="B206" s="1">
        <v>264</v>
      </c>
      <c r="C206" s="1">
        <v>511</v>
      </c>
      <c r="D206" s="1">
        <v>65</v>
      </c>
      <c r="E206" s="1">
        <v>6</v>
      </c>
      <c r="F206" s="1">
        <v>29</v>
      </c>
      <c r="G206" s="1"/>
      <c r="H206" s="1">
        <v>875</v>
      </c>
    </row>
    <row r="207" spans="1:8" x14ac:dyDescent="0.25">
      <c r="A207" t="s">
        <v>230</v>
      </c>
      <c r="B207" s="1">
        <v>589</v>
      </c>
      <c r="C207" s="1">
        <v>2</v>
      </c>
      <c r="D207" s="1">
        <v>4</v>
      </c>
      <c r="E207" s="1"/>
      <c r="F207" s="1">
        <v>11</v>
      </c>
      <c r="G207" s="1"/>
      <c r="H207" s="1">
        <v>606</v>
      </c>
    </row>
    <row r="208" spans="1:8" x14ac:dyDescent="0.25">
      <c r="A208" t="s">
        <v>244</v>
      </c>
      <c r="B208" s="1">
        <v>829</v>
      </c>
      <c r="C208" s="1">
        <v>658</v>
      </c>
      <c r="D208" s="1">
        <v>70</v>
      </c>
      <c r="E208" s="1">
        <v>9</v>
      </c>
      <c r="F208" s="1">
        <v>140</v>
      </c>
      <c r="G208" s="1">
        <v>6</v>
      </c>
      <c r="H208" s="1">
        <v>1712</v>
      </c>
    </row>
    <row r="209" spans="1:8" x14ac:dyDescent="0.25">
      <c r="A209" t="s">
        <v>213</v>
      </c>
      <c r="B209" s="1">
        <v>665</v>
      </c>
      <c r="C209" s="1">
        <v>951</v>
      </c>
      <c r="D209" s="1">
        <v>45</v>
      </c>
      <c r="E209" s="1">
        <v>11</v>
      </c>
      <c r="F209" s="1">
        <v>89</v>
      </c>
      <c r="G209" s="1"/>
      <c r="H209" s="1">
        <v>1761</v>
      </c>
    </row>
    <row r="210" spans="1:8" x14ac:dyDescent="0.25">
      <c r="A210" t="s">
        <v>274</v>
      </c>
      <c r="B210" s="1">
        <v>744</v>
      </c>
      <c r="C210" s="1">
        <v>21</v>
      </c>
      <c r="D210" s="1"/>
      <c r="E210" s="1">
        <v>5</v>
      </c>
      <c r="F210" s="1">
        <v>5</v>
      </c>
      <c r="G210" s="1"/>
      <c r="H210" s="1">
        <v>775</v>
      </c>
    </row>
    <row r="211" spans="1:8" x14ac:dyDescent="0.25">
      <c r="A211" t="s">
        <v>202</v>
      </c>
      <c r="B211" s="1">
        <v>495</v>
      </c>
      <c r="C211" s="1">
        <v>468</v>
      </c>
      <c r="D211" s="1">
        <v>89</v>
      </c>
      <c r="E211" s="1">
        <v>33</v>
      </c>
      <c r="F211" s="1">
        <v>93</v>
      </c>
      <c r="G211" s="1"/>
      <c r="H211" s="1">
        <v>1178</v>
      </c>
    </row>
    <row r="212" spans="1:8" x14ac:dyDescent="0.25">
      <c r="A212" t="s">
        <v>235</v>
      </c>
      <c r="B212" s="1">
        <v>1978</v>
      </c>
      <c r="C212" s="1">
        <v>61</v>
      </c>
      <c r="D212" s="1">
        <v>1</v>
      </c>
      <c r="E212" s="1"/>
      <c r="F212" s="1">
        <v>1</v>
      </c>
      <c r="G212" s="1"/>
      <c r="H212" s="1">
        <v>2041</v>
      </c>
    </row>
    <row r="213" spans="1:8" x14ac:dyDescent="0.25">
      <c r="A213" t="s">
        <v>167</v>
      </c>
      <c r="B213" s="1">
        <v>517</v>
      </c>
      <c r="C213" s="1"/>
      <c r="D213" s="1"/>
      <c r="E213" s="1"/>
      <c r="F213" s="1">
        <v>3</v>
      </c>
      <c r="G213" s="1"/>
      <c r="H213" s="1">
        <v>520</v>
      </c>
    </row>
    <row r="214" spans="1:8" x14ac:dyDescent="0.25">
      <c r="A214" t="s">
        <v>212</v>
      </c>
      <c r="B214" s="1">
        <v>97</v>
      </c>
      <c r="C214" s="1">
        <v>6</v>
      </c>
      <c r="D214" s="1">
        <v>202</v>
      </c>
      <c r="E214" s="1">
        <v>72</v>
      </c>
      <c r="F214" s="1">
        <v>178</v>
      </c>
      <c r="G214" s="1">
        <v>5</v>
      </c>
      <c r="H214" s="1">
        <v>560</v>
      </c>
    </row>
    <row r="215" spans="1:8" x14ac:dyDescent="0.25">
      <c r="A215" t="s">
        <v>14</v>
      </c>
      <c r="B215" s="1"/>
      <c r="C215" s="1">
        <v>779</v>
      </c>
      <c r="D215" s="1">
        <v>103</v>
      </c>
      <c r="E215" s="1">
        <v>114</v>
      </c>
      <c r="F215" s="1">
        <v>106</v>
      </c>
      <c r="G215" s="1">
        <v>3</v>
      </c>
      <c r="H215" s="1">
        <v>1105</v>
      </c>
    </row>
    <row r="216" spans="1:8" x14ac:dyDescent="0.25">
      <c r="A216" t="s">
        <v>228</v>
      </c>
      <c r="B216" s="1">
        <v>92</v>
      </c>
      <c r="C216" s="1">
        <v>1611</v>
      </c>
      <c r="D216" s="1">
        <v>36</v>
      </c>
      <c r="E216" s="1">
        <v>24</v>
      </c>
      <c r="F216" s="1">
        <v>27</v>
      </c>
      <c r="G216" s="1"/>
      <c r="H216" s="1">
        <v>1790</v>
      </c>
    </row>
    <row r="217" spans="1:8" x14ac:dyDescent="0.25">
      <c r="A217" t="s">
        <v>134</v>
      </c>
      <c r="B217" s="1">
        <v>59</v>
      </c>
      <c r="C217" s="1">
        <v>1</v>
      </c>
      <c r="D217" s="1">
        <v>79</v>
      </c>
      <c r="E217" s="1"/>
      <c r="F217" s="1">
        <v>251</v>
      </c>
      <c r="G217" s="1">
        <v>1</v>
      </c>
      <c r="H217" s="1">
        <v>391</v>
      </c>
    </row>
    <row r="218" spans="1:8" x14ac:dyDescent="0.25">
      <c r="A218" t="s">
        <v>143</v>
      </c>
      <c r="B218" s="1">
        <v>829</v>
      </c>
      <c r="C218" s="1"/>
      <c r="D218" s="1"/>
      <c r="E218" s="1"/>
      <c r="F218" s="1">
        <v>2</v>
      </c>
      <c r="G218" s="1">
        <v>16</v>
      </c>
      <c r="H218" s="1">
        <v>847</v>
      </c>
    </row>
    <row r="219" spans="1:8" x14ac:dyDescent="0.25">
      <c r="A219" t="s">
        <v>259</v>
      </c>
      <c r="B219" s="1">
        <v>283</v>
      </c>
      <c r="C219" s="1">
        <v>562</v>
      </c>
      <c r="D219" s="1">
        <v>6</v>
      </c>
      <c r="E219" s="1">
        <v>1</v>
      </c>
      <c r="F219" s="1">
        <v>47</v>
      </c>
      <c r="G219" s="1">
        <v>1</v>
      </c>
      <c r="H219" s="1">
        <v>900</v>
      </c>
    </row>
    <row r="220" spans="1:8" x14ac:dyDescent="0.25">
      <c r="A220" t="s">
        <v>262</v>
      </c>
      <c r="B220" s="1">
        <v>143</v>
      </c>
      <c r="C220" s="1">
        <v>12</v>
      </c>
      <c r="D220" s="1">
        <v>124</v>
      </c>
      <c r="E220" s="1">
        <v>44</v>
      </c>
      <c r="F220" s="1">
        <v>139</v>
      </c>
      <c r="G220" s="1">
        <v>67</v>
      </c>
      <c r="H220" s="1">
        <v>529</v>
      </c>
    </row>
    <row r="221" spans="1:8" x14ac:dyDescent="0.25">
      <c r="A221" t="s">
        <v>149</v>
      </c>
      <c r="B221" s="1">
        <v>1402</v>
      </c>
      <c r="C221" s="1">
        <v>4</v>
      </c>
      <c r="D221" s="1"/>
      <c r="E221" s="1">
        <v>1</v>
      </c>
      <c r="F221" s="1">
        <v>3</v>
      </c>
      <c r="G221" s="1"/>
      <c r="H221" s="1">
        <v>1410</v>
      </c>
    </row>
    <row r="222" spans="1:8" x14ac:dyDescent="0.25">
      <c r="A222" t="s">
        <v>178</v>
      </c>
      <c r="B222" s="1">
        <v>178</v>
      </c>
      <c r="C222" s="1">
        <v>14</v>
      </c>
      <c r="D222" s="1">
        <v>56</v>
      </c>
      <c r="E222" s="1">
        <v>4</v>
      </c>
      <c r="F222" s="1">
        <v>160</v>
      </c>
      <c r="G222" s="1">
        <v>106</v>
      </c>
      <c r="H222" s="1">
        <v>518</v>
      </c>
    </row>
    <row r="223" spans="1:8" x14ac:dyDescent="0.25">
      <c r="A223" t="s">
        <v>232</v>
      </c>
      <c r="B223" s="1">
        <v>5816</v>
      </c>
      <c r="C223" s="1">
        <v>341</v>
      </c>
      <c r="D223" s="1">
        <v>1</v>
      </c>
      <c r="E223" s="1"/>
      <c r="F223" s="1">
        <v>1</v>
      </c>
      <c r="G223" s="1"/>
      <c r="H223" s="1">
        <v>6159</v>
      </c>
    </row>
    <row r="224" spans="1:8" x14ac:dyDescent="0.25">
      <c r="A224" t="s">
        <v>275</v>
      </c>
      <c r="B224" s="1">
        <v>1645</v>
      </c>
      <c r="C224" s="1">
        <v>214</v>
      </c>
      <c r="D224" s="1">
        <v>5</v>
      </c>
      <c r="E224" s="1"/>
      <c r="F224" s="1">
        <v>3</v>
      </c>
      <c r="G224" s="1"/>
      <c r="H224" s="1">
        <v>1867</v>
      </c>
    </row>
    <row r="225" spans="1:8" x14ac:dyDescent="0.25">
      <c r="A225" t="s">
        <v>237</v>
      </c>
      <c r="B225" s="1"/>
      <c r="C225" s="1">
        <v>270</v>
      </c>
      <c r="D225" s="1">
        <v>35</v>
      </c>
      <c r="E225" s="1">
        <v>30</v>
      </c>
      <c r="F225" s="1">
        <v>332</v>
      </c>
      <c r="G225" s="1">
        <v>13</v>
      </c>
      <c r="H225" s="1">
        <v>680</v>
      </c>
    </row>
    <row r="226" spans="1:8" x14ac:dyDescent="0.25">
      <c r="A226" t="s">
        <v>42</v>
      </c>
      <c r="B226" s="1">
        <v>1084</v>
      </c>
      <c r="C226" s="1">
        <v>1449</v>
      </c>
      <c r="D226" s="1"/>
      <c r="E226" s="1"/>
      <c r="F226" s="1"/>
      <c r="G226" s="1"/>
      <c r="H226" s="1">
        <v>2533</v>
      </c>
    </row>
    <row r="227" spans="1:8" x14ac:dyDescent="0.25">
      <c r="A227" t="s">
        <v>34</v>
      </c>
      <c r="B227" s="1">
        <v>290</v>
      </c>
      <c r="C227" s="1">
        <v>2781</v>
      </c>
      <c r="D227" s="1">
        <v>107</v>
      </c>
      <c r="E227" s="1">
        <v>91</v>
      </c>
      <c r="F227" s="1">
        <v>17</v>
      </c>
      <c r="G227" s="1"/>
      <c r="H227" s="1">
        <v>3286</v>
      </c>
    </row>
    <row r="228" spans="1:8" x14ac:dyDescent="0.25">
      <c r="A228" t="s">
        <v>97</v>
      </c>
      <c r="B228" s="1">
        <v>44</v>
      </c>
      <c r="C228" s="1">
        <v>274</v>
      </c>
      <c r="D228" s="1">
        <v>7</v>
      </c>
      <c r="E228" s="1"/>
      <c r="F228" s="1">
        <v>14</v>
      </c>
      <c r="G228" s="1"/>
      <c r="H228" s="1">
        <v>339</v>
      </c>
    </row>
    <row r="229" spans="1:8" x14ac:dyDescent="0.25">
      <c r="A229" t="s">
        <v>89</v>
      </c>
      <c r="B229" s="1">
        <v>1357</v>
      </c>
      <c r="C229" s="1">
        <v>1313</v>
      </c>
      <c r="D229" s="1">
        <v>92</v>
      </c>
      <c r="E229" s="1">
        <v>80</v>
      </c>
      <c r="F229" s="1">
        <v>78</v>
      </c>
      <c r="G229" s="1">
        <v>1</v>
      </c>
      <c r="H229" s="1">
        <v>2921</v>
      </c>
    </row>
    <row r="230" spans="1:8" x14ac:dyDescent="0.25">
      <c r="A230" t="s">
        <v>142</v>
      </c>
      <c r="B230" s="1">
        <v>70</v>
      </c>
      <c r="C230" s="1">
        <v>367</v>
      </c>
      <c r="D230" s="1">
        <v>191</v>
      </c>
      <c r="E230" s="1">
        <v>30</v>
      </c>
      <c r="F230" s="1">
        <v>227</v>
      </c>
      <c r="G230" s="1"/>
      <c r="H230" s="1">
        <v>885</v>
      </c>
    </row>
    <row r="231" spans="1:8" x14ac:dyDescent="0.25">
      <c r="A231" t="s">
        <v>188</v>
      </c>
      <c r="B231" s="1">
        <v>3</v>
      </c>
      <c r="C231" s="1">
        <v>25</v>
      </c>
      <c r="D231" s="1">
        <v>130</v>
      </c>
      <c r="E231" s="1"/>
      <c r="F231" s="1">
        <v>107</v>
      </c>
      <c r="G231" s="1">
        <v>64</v>
      </c>
      <c r="H231" s="1">
        <v>329</v>
      </c>
    </row>
    <row r="232" spans="1:8" x14ac:dyDescent="0.25">
      <c r="A232" t="s">
        <v>283</v>
      </c>
      <c r="B232" s="1">
        <v>91</v>
      </c>
      <c r="C232" s="1">
        <v>141</v>
      </c>
      <c r="D232" s="1"/>
      <c r="E232" s="1"/>
      <c r="F232" s="1"/>
      <c r="G232" s="1"/>
      <c r="H232" s="1">
        <v>232</v>
      </c>
    </row>
    <row r="233" spans="1:8" x14ac:dyDescent="0.25">
      <c r="A233" t="s">
        <v>208</v>
      </c>
      <c r="B233" s="1">
        <v>110</v>
      </c>
      <c r="C233" s="1">
        <v>1</v>
      </c>
      <c r="D233" s="1"/>
      <c r="E233" s="1">
        <v>3</v>
      </c>
      <c r="F233" s="1">
        <v>21</v>
      </c>
      <c r="G233" s="1"/>
      <c r="H233" s="1">
        <v>135</v>
      </c>
    </row>
    <row r="234" spans="1:8" x14ac:dyDescent="0.25">
      <c r="A234" t="s">
        <v>199</v>
      </c>
      <c r="B234" s="1">
        <v>1513</v>
      </c>
      <c r="C234" s="1">
        <v>153</v>
      </c>
      <c r="D234" s="1">
        <v>1</v>
      </c>
      <c r="E234" s="1">
        <v>6</v>
      </c>
      <c r="F234" s="1">
        <v>112</v>
      </c>
      <c r="G234" s="1"/>
      <c r="H234" s="1">
        <v>1785</v>
      </c>
    </row>
    <row r="235" spans="1:8" x14ac:dyDescent="0.25">
      <c r="A235" t="s">
        <v>153</v>
      </c>
      <c r="B235" s="1">
        <v>780</v>
      </c>
      <c r="C235" s="1"/>
      <c r="D235" s="1">
        <v>1</v>
      </c>
      <c r="E235" s="1"/>
      <c r="F235" s="1">
        <v>5</v>
      </c>
      <c r="G235" s="1"/>
      <c r="H235" s="1">
        <v>786</v>
      </c>
    </row>
    <row r="236" spans="1:8" x14ac:dyDescent="0.25">
      <c r="A236" t="s">
        <v>64</v>
      </c>
      <c r="B236" s="1"/>
      <c r="C236" s="1">
        <v>66</v>
      </c>
      <c r="D236" s="1">
        <v>150</v>
      </c>
      <c r="E236" s="1">
        <v>90</v>
      </c>
      <c r="F236" s="1">
        <v>140</v>
      </c>
      <c r="G236" s="1">
        <v>44</v>
      </c>
      <c r="H236" s="1">
        <v>490</v>
      </c>
    </row>
    <row r="237" spans="1:8" x14ac:dyDescent="0.25">
      <c r="A237" t="s">
        <v>226</v>
      </c>
      <c r="B237" s="1">
        <v>609</v>
      </c>
      <c r="C237" s="1">
        <v>2700</v>
      </c>
      <c r="D237" s="1">
        <v>23</v>
      </c>
      <c r="E237" s="1">
        <v>14</v>
      </c>
      <c r="F237" s="1">
        <v>33</v>
      </c>
      <c r="G237" s="1"/>
      <c r="H237" s="1">
        <v>3379</v>
      </c>
    </row>
    <row r="238" spans="1:8" x14ac:dyDescent="0.25">
      <c r="A238" t="s">
        <v>10</v>
      </c>
      <c r="B238" s="1">
        <v>38</v>
      </c>
      <c r="C238" s="1">
        <v>671</v>
      </c>
      <c r="D238" s="1">
        <v>145</v>
      </c>
      <c r="E238" s="1">
        <v>45</v>
      </c>
      <c r="F238" s="1">
        <v>102</v>
      </c>
      <c r="G238" s="1">
        <v>1</v>
      </c>
      <c r="H238" s="1">
        <v>1002</v>
      </c>
    </row>
    <row r="239" spans="1:8" x14ac:dyDescent="0.25">
      <c r="A239" t="s">
        <v>145</v>
      </c>
      <c r="B239" s="1">
        <v>206</v>
      </c>
      <c r="C239" s="1"/>
      <c r="D239" s="1">
        <v>145</v>
      </c>
      <c r="E239" s="1">
        <v>31</v>
      </c>
      <c r="F239" s="1">
        <v>366</v>
      </c>
      <c r="G239" s="1">
        <v>2</v>
      </c>
      <c r="H239" s="1">
        <v>750</v>
      </c>
    </row>
    <row r="240" spans="1:8" x14ac:dyDescent="0.25">
      <c r="A240" t="s">
        <v>166</v>
      </c>
      <c r="B240" s="1">
        <v>192</v>
      </c>
      <c r="C240" s="1">
        <v>405</v>
      </c>
      <c r="D240" s="1">
        <v>4</v>
      </c>
      <c r="E240" s="1">
        <v>7</v>
      </c>
      <c r="F240" s="1">
        <v>14</v>
      </c>
      <c r="G240" s="1">
        <v>1</v>
      </c>
      <c r="H240" s="1">
        <v>623</v>
      </c>
    </row>
    <row r="241" spans="1:8" x14ac:dyDescent="0.25">
      <c r="A241" t="s">
        <v>201</v>
      </c>
      <c r="B241" s="1"/>
      <c r="C241" s="1"/>
      <c r="D241" s="1"/>
      <c r="E241" s="1">
        <v>1</v>
      </c>
      <c r="F241" s="1">
        <v>28</v>
      </c>
      <c r="G241" s="1"/>
      <c r="H241" s="1">
        <v>29</v>
      </c>
    </row>
    <row r="242" spans="1:8" x14ac:dyDescent="0.25">
      <c r="A242" t="s">
        <v>239</v>
      </c>
      <c r="B242" s="1">
        <v>2999</v>
      </c>
      <c r="C242" s="1">
        <v>4199</v>
      </c>
      <c r="D242" s="1">
        <v>6</v>
      </c>
      <c r="E242" s="1"/>
      <c r="F242" s="1">
        <v>10</v>
      </c>
      <c r="G242" s="1"/>
      <c r="H242" s="1">
        <v>7214</v>
      </c>
    </row>
    <row r="243" spans="1:8" x14ac:dyDescent="0.25">
      <c r="A243" t="s">
        <v>65</v>
      </c>
      <c r="B243" s="1"/>
      <c r="C243" s="1">
        <v>1501</v>
      </c>
      <c r="D243" s="1">
        <v>31</v>
      </c>
      <c r="E243" s="1">
        <v>7</v>
      </c>
      <c r="F243" s="1">
        <v>35</v>
      </c>
      <c r="G243" s="1"/>
      <c r="H243" s="1">
        <v>1574</v>
      </c>
    </row>
    <row r="244" spans="1:8" x14ac:dyDescent="0.25">
      <c r="A244" t="s">
        <v>177</v>
      </c>
      <c r="B244" s="1">
        <v>1085</v>
      </c>
      <c r="C244" s="1">
        <v>2827</v>
      </c>
      <c r="D244" s="1">
        <v>1</v>
      </c>
      <c r="E244" s="1"/>
      <c r="F244" s="1"/>
      <c r="G244" s="1"/>
      <c r="H244" s="1">
        <v>3913</v>
      </c>
    </row>
    <row r="245" spans="1:8" x14ac:dyDescent="0.25">
      <c r="A245" t="s">
        <v>214</v>
      </c>
      <c r="B245" s="1">
        <v>118</v>
      </c>
      <c r="C245" s="1"/>
      <c r="D245" s="1">
        <v>170</v>
      </c>
      <c r="E245" s="1"/>
      <c r="F245" s="1">
        <v>214</v>
      </c>
      <c r="G245" s="1">
        <v>2</v>
      </c>
      <c r="H245" s="1">
        <v>504</v>
      </c>
    </row>
    <row r="246" spans="1:8" x14ac:dyDescent="0.25">
      <c r="A246" t="s">
        <v>80</v>
      </c>
      <c r="B246" s="1"/>
      <c r="C246" s="1"/>
      <c r="D246" s="1">
        <v>26</v>
      </c>
      <c r="E246" s="1">
        <v>62</v>
      </c>
      <c r="F246" s="1">
        <v>53</v>
      </c>
      <c r="G246" s="1">
        <v>2</v>
      </c>
      <c r="H246" s="1">
        <v>143</v>
      </c>
    </row>
    <row r="247" spans="1:8" x14ac:dyDescent="0.25">
      <c r="A247" t="s">
        <v>109</v>
      </c>
      <c r="B247" s="1">
        <v>154</v>
      </c>
      <c r="C247" s="1">
        <v>540</v>
      </c>
      <c r="D247" s="1">
        <v>34</v>
      </c>
      <c r="E247" s="1">
        <v>5</v>
      </c>
      <c r="F247" s="1">
        <v>186</v>
      </c>
      <c r="G247" s="1">
        <v>1</v>
      </c>
      <c r="H247" s="1">
        <v>920</v>
      </c>
    </row>
    <row r="248" spans="1:8" x14ac:dyDescent="0.25">
      <c r="A248" t="s">
        <v>154</v>
      </c>
      <c r="B248" s="1">
        <v>585</v>
      </c>
      <c r="C248" s="1"/>
      <c r="D248" s="1"/>
      <c r="E248" s="1"/>
      <c r="F248" s="1">
        <v>11</v>
      </c>
      <c r="G248" s="1">
        <v>6</v>
      </c>
      <c r="H248" s="1">
        <v>602</v>
      </c>
    </row>
    <row r="249" spans="1:8" x14ac:dyDescent="0.25">
      <c r="A249" t="s">
        <v>82</v>
      </c>
      <c r="B249" s="1">
        <v>1680</v>
      </c>
      <c r="C249" s="1">
        <v>1040</v>
      </c>
      <c r="D249" s="1">
        <v>440</v>
      </c>
      <c r="E249" s="1">
        <v>57</v>
      </c>
      <c r="F249" s="1">
        <v>76</v>
      </c>
      <c r="G249" s="1"/>
      <c r="H249" s="1">
        <v>3293</v>
      </c>
    </row>
    <row r="250" spans="1:8" x14ac:dyDescent="0.25">
      <c r="A250" t="s">
        <v>146</v>
      </c>
      <c r="B250" s="1">
        <v>656</v>
      </c>
      <c r="C250" s="1"/>
      <c r="D250" s="1"/>
      <c r="E250" s="1"/>
      <c r="F250" s="1"/>
      <c r="G250" s="1"/>
      <c r="H250" s="1">
        <v>656</v>
      </c>
    </row>
    <row r="251" spans="1:8" x14ac:dyDescent="0.25">
      <c r="A251" t="s">
        <v>196</v>
      </c>
      <c r="B251" s="1">
        <v>92</v>
      </c>
      <c r="C251" s="1">
        <v>356</v>
      </c>
      <c r="D251" s="1">
        <v>17</v>
      </c>
      <c r="E251" s="1">
        <v>41</v>
      </c>
      <c r="F251" s="1">
        <v>146</v>
      </c>
      <c r="G251" s="1"/>
      <c r="H251" s="1">
        <v>652</v>
      </c>
    </row>
    <row r="252" spans="1:8" x14ac:dyDescent="0.25">
      <c r="A252" t="s">
        <v>267</v>
      </c>
      <c r="B252" s="1">
        <v>176</v>
      </c>
      <c r="C252" s="1"/>
      <c r="D252" s="1">
        <v>66</v>
      </c>
      <c r="E252" s="1">
        <v>64</v>
      </c>
      <c r="F252" s="1">
        <v>122</v>
      </c>
      <c r="G252" s="1"/>
      <c r="H252" s="1">
        <v>428</v>
      </c>
    </row>
    <row r="253" spans="1:8" x14ac:dyDescent="0.25">
      <c r="A253" t="s">
        <v>195</v>
      </c>
      <c r="B253" s="1">
        <v>150</v>
      </c>
      <c r="C253" s="1">
        <v>413</v>
      </c>
      <c r="D253" s="1">
        <v>3</v>
      </c>
      <c r="E253" s="1">
        <v>5</v>
      </c>
      <c r="F253" s="1">
        <v>44</v>
      </c>
      <c r="G253" s="1">
        <v>2</v>
      </c>
      <c r="H253" s="1">
        <v>617</v>
      </c>
    </row>
    <row r="254" spans="1:8" x14ac:dyDescent="0.25">
      <c r="A254" t="s">
        <v>57</v>
      </c>
      <c r="B254" s="1">
        <v>2</v>
      </c>
      <c r="C254" s="1">
        <v>131</v>
      </c>
      <c r="D254" s="1">
        <v>57</v>
      </c>
      <c r="E254" s="1">
        <v>103</v>
      </c>
      <c r="F254" s="1">
        <v>166</v>
      </c>
      <c r="G254" s="1">
        <v>83</v>
      </c>
      <c r="H254" s="1">
        <v>542</v>
      </c>
    </row>
    <row r="255" spans="1:8" x14ac:dyDescent="0.25">
      <c r="A255" t="s">
        <v>30</v>
      </c>
      <c r="B255" s="1"/>
      <c r="C255" s="1">
        <v>2932</v>
      </c>
      <c r="D255" s="1">
        <v>48</v>
      </c>
      <c r="E255" s="1">
        <v>9</v>
      </c>
      <c r="F255" s="1">
        <v>158</v>
      </c>
      <c r="G255" s="1">
        <v>1</v>
      </c>
      <c r="H255" s="1">
        <v>3148</v>
      </c>
    </row>
    <row r="256" spans="1:8" x14ac:dyDescent="0.25">
      <c r="A256" t="s">
        <v>148</v>
      </c>
      <c r="B256" s="1">
        <v>1442</v>
      </c>
      <c r="C256" s="1"/>
      <c r="D256" s="1"/>
      <c r="E256" s="1"/>
      <c r="F256" s="1"/>
      <c r="G256" s="1"/>
      <c r="H256" s="1">
        <v>1442</v>
      </c>
    </row>
    <row r="257" spans="1:8" x14ac:dyDescent="0.25">
      <c r="A257" t="s">
        <v>245</v>
      </c>
      <c r="B257" s="1">
        <v>185</v>
      </c>
      <c r="C257" s="1">
        <v>179</v>
      </c>
      <c r="D257" s="1"/>
      <c r="E257" s="1"/>
      <c r="F257" s="1"/>
      <c r="G257" s="1"/>
      <c r="H257" s="1">
        <v>364</v>
      </c>
    </row>
    <row r="258" spans="1:8" x14ac:dyDescent="0.25">
      <c r="A258" t="s">
        <v>123</v>
      </c>
      <c r="B258" s="1">
        <v>251</v>
      </c>
      <c r="C258" s="1"/>
      <c r="D258" s="1">
        <v>4</v>
      </c>
      <c r="E258" s="1">
        <v>188</v>
      </c>
      <c r="F258" s="1">
        <v>302</v>
      </c>
      <c r="G258" s="1">
        <v>13</v>
      </c>
      <c r="H258" s="1">
        <v>758</v>
      </c>
    </row>
    <row r="259" spans="1:8" x14ac:dyDescent="0.25">
      <c r="A259" t="s">
        <v>192</v>
      </c>
      <c r="B259" s="1">
        <v>204</v>
      </c>
      <c r="C259" s="1">
        <v>343</v>
      </c>
      <c r="D259" s="1">
        <v>57</v>
      </c>
      <c r="E259" s="1">
        <v>116</v>
      </c>
      <c r="F259" s="1">
        <v>121</v>
      </c>
      <c r="G259" s="1"/>
      <c r="H259" s="1">
        <v>841</v>
      </c>
    </row>
    <row r="260" spans="1:8" x14ac:dyDescent="0.25">
      <c r="A260" t="s">
        <v>23</v>
      </c>
      <c r="B260" s="1"/>
      <c r="C260" s="1">
        <v>733</v>
      </c>
      <c r="D260" s="1">
        <v>55</v>
      </c>
      <c r="E260" s="1">
        <v>65</v>
      </c>
      <c r="F260" s="1">
        <v>33</v>
      </c>
      <c r="G260" s="1"/>
      <c r="H260" s="1">
        <v>886</v>
      </c>
    </row>
    <row r="261" spans="1:8" x14ac:dyDescent="0.25">
      <c r="A261" t="s">
        <v>141</v>
      </c>
      <c r="B261" s="1">
        <v>844</v>
      </c>
      <c r="C261" s="1"/>
      <c r="D261" s="1"/>
      <c r="E261" s="1"/>
      <c r="F261" s="1">
        <v>6</v>
      </c>
      <c r="G261" s="1">
        <v>1</v>
      </c>
      <c r="H261" s="1">
        <v>851</v>
      </c>
    </row>
    <row r="262" spans="1:8" x14ac:dyDescent="0.25">
      <c r="A262" t="s">
        <v>73</v>
      </c>
      <c r="B262" s="1">
        <v>278</v>
      </c>
      <c r="C262" s="1">
        <v>944</v>
      </c>
      <c r="D262" s="1">
        <v>29</v>
      </c>
      <c r="E262" s="1">
        <v>23</v>
      </c>
      <c r="F262" s="1">
        <v>33</v>
      </c>
      <c r="G262" s="1"/>
      <c r="H262" s="1">
        <v>1307</v>
      </c>
    </row>
    <row r="263" spans="1:8" x14ac:dyDescent="0.25">
      <c r="A263" t="s">
        <v>125</v>
      </c>
      <c r="B263" s="1">
        <v>388</v>
      </c>
      <c r="C263" s="1">
        <v>647</v>
      </c>
      <c r="D263" s="1"/>
      <c r="E263" s="1"/>
      <c r="F263" s="1">
        <v>1</v>
      </c>
      <c r="G263" s="1"/>
      <c r="H263" s="1">
        <v>1036</v>
      </c>
    </row>
    <row r="264" spans="1:8" x14ac:dyDescent="0.25">
      <c r="A264" t="s">
        <v>218</v>
      </c>
      <c r="B264" s="1">
        <v>80</v>
      </c>
      <c r="C264" s="1">
        <v>734</v>
      </c>
      <c r="D264" s="1">
        <v>13</v>
      </c>
      <c r="E264" s="1">
        <v>4</v>
      </c>
      <c r="F264" s="1">
        <v>59</v>
      </c>
      <c r="G264" s="1">
        <v>3</v>
      </c>
      <c r="H264" s="1">
        <v>893</v>
      </c>
    </row>
    <row r="265" spans="1:8" x14ac:dyDescent="0.25">
      <c r="A265" t="s">
        <v>137</v>
      </c>
      <c r="B265" s="1">
        <v>450</v>
      </c>
      <c r="C265" s="1"/>
      <c r="D265" s="1">
        <v>1</v>
      </c>
      <c r="E265" s="1"/>
      <c r="F265" s="1">
        <v>9</v>
      </c>
      <c r="G265" s="1">
        <v>5</v>
      </c>
      <c r="H265" s="1">
        <v>465</v>
      </c>
    </row>
    <row r="266" spans="1:8" x14ac:dyDescent="0.25">
      <c r="A266" t="s">
        <v>76</v>
      </c>
      <c r="B266" s="1"/>
      <c r="C266" s="1"/>
      <c r="D266" s="1">
        <v>25</v>
      </c>
      <c r="E266" s="1">
        <v>52</v>
      </c>
      <c r="F266" s="1">
        <v>31</v>
      </c>
      <c r="G266" s="1">
        <v>1</v>
      </c>
      <c r="H266" s="1">
        <v>109</v>
      </c>
    </row>
    <row r="267" spans="1:8" x14ac:dyDescent="0.25">
      <c r="A267" t="s">
        <v>257</v>
      </c>
      <c r="B267" s="1">
        <v>897</v>
      </c>
      <c r="C267" s="1"/>
      <c r="D267" s="1">
        <v>125</v>
      </c>
      <c r="E267" s="1"/>
      <c r="F267" s="1">
        <v>53</v>
      </c>
      <c r="G267" s="1"/>
      <c r="H267" s="1">
        <v>1075</v>
      </c>
    </row>
    <row r="268" spans="1:8" x14ac:dyDescent="0.25">
      <c r="A268" t="s">
        <v>86</v>
      </c>
      <c r="B268" s="1">
        <v>82</v>
      </c>
      <c r="C268" s="1">
        <v>15</v>
      </c>
      <c r="D268" s="1">
        <v>191</v>
      </c>
      <c r="E268" s="1">
        <v>226</v>
      </c>
      <c r="F268" s="1">
        <v>164</v>
      </c>
      <c r="G268" s="1">
        <v>3</v>
      </c>
      <c r="H268" s="1">
        <v>681</v>
      </c>
    </row>
    <row r="269" spans="1:8" x14ac:dyDescent="0.25">
      <c r="A269" t="s">
        <v>168</v>
      </c>
      <c r="B269" s="1">
        <v>264</v>
      </c>
      <c r="C269" s="1">
        <v>792</v>
      </c>
      <c r="D269" s="1"/>
      <c r="E269" s="1"/>
      <c r="F269" s="1"/>
      <c r="G269" s="1"/>
      <c r="H269" s="1">
        <v>1056</v>
      </c>
    </row>
    <row r="270" spans="1:8" x14ac:dyDescent="0.25">
      <c r="A270" t="s">
        <v>282</v>
      </c>
      <c r="B270" s="1">
        <v>12</v>
      </c>
      <c r="C270" s="1">
        <v>84</v>
      </c>
      <c r="D270" s="1">
        <v>58</v>
      </c>
      <c r="E270" s="1">
        <v>26</v>
      </c>
      <c r="F270" s="1">
        <v>49</v>
      </c>
      <c r="G270" s="1"/>
      <c r="H270" s="1">
        <v>229</v>
      </c>
    </row>
    <row r="271" spans="1:8" x14ac:dyDescent="0.25">
      <c r="A271" t="s">
        <v>198</v>
      </c>
      <c r="B271" s="1">
        <v>52</v>
      </c>
      <c r="C271" s="1">
        <v>494</v>
      </c>
      <c r="D271" s="1">
        <v>68</v>
      </c>
      <c r="E271" s="1">
        <v>77</v>
      </c>
      <c r="F271" s="1">
        <v>183</v>
      </c>
      <c r="G271" s="1">
        <v>6</v>
      </c>
      <c r="H271" s="1">
        <v>880</v>
      </c>
    </row>
    <row r="272" spans="1:8" x14ac:dyDescent="0.25">
      <c r="A272" t="s">
        <v>285</v>
      </c>
      <c r="B272" s="1"/>
      <c r="C272" s="1"/>
      <c r="D272" s="1"/>
      <c r="E272" s="1"/>
      <c r="F272" s="1"/>
      <c r="G272" s="1">
        <v>1</v>
      </c>
      <c r="H272" s="1">
        <v>1</v>
      </c>
    </row>
    <row r="273" spans="1:8" x14ac:dyDescent="0.25">
      <c r="A273" t="s">
        <v>263</v>
      </c>
      <c r="B273" s="1">
        <v>1372</v>
      </c>
      <c r="C273" s="1"/>
      <c r="D273" s="1">
        <v>188</v>
      </c>
      <c r="E273" s="1"/>
      <c r="F273" s="1">
        <v>58</v>
      </c>
      <c r="G273" s="1"/>
      <c r="H273" s="1">
        <v>1618</v>
      </c>
    </row>
    <row r="274" spans="1:8" x14ac:dyDescent="0.25">
      <c r="A274" t="s">
        <v>26</v>
      </c>
      <c r="B274" s="1"/>
      <c r="C274" s="1"/>
      <c r="D274" s="1">
        <v>42</v>
      </c>
      <c r="E274" s="1"/>
      <c r="F274" s="1">
        <v>2</v>
      </c>
      <c r="G274" s="1">
        <v>15</v>
      </c>
      <c r="H274" s="1">
        <v>59</v>
      </c>
    </row>
    <row r="275" spans="1:8" x14ac:dyDescent="0.25">
      <c r="A275" t="s">
        <v>92</v>
      </c>
      <c r="B275" s="1">
        <v>92</v>
      </c>
      <c r="C275" s="1">
        <v>183</v>
      </c>
      <c r="D275" s="1">
        <v>163</v>
      </c>
      <c r="E275" s="1">
        <v>89</v>
      </c>
      <c r="F275" s="1">
        <v>101</v>
      </c>
      <c r="G275" s="1">
        <v>14</v>
      </c>
      <c r="H275" s="1">
        <v>642</v>
      </c>
    </row>
    <row r="276" spans="1:8" x14ac:dyDescent="0.25">
      <c r="A276" t="s">
        <v>104</v>
      </c>
      <c r="B276" s="1">
        <v>354</v>
      </c>
      <c r="C276" s="1">
        <v>1848</v>
      </c>
      <c r="D276" s="1">
        <v>82</v>
      </c>
      <c r="E276" s="1">
        <v>46</v>
      </c>
      <c r="F276" s="1">
        <v>59</v>
      </c>
      <c r="G276" s="1">
        <v>1</v>
      </c>
      <c r="H276" s="1">
        <v>2390</v>
      </c>
    </row>
    <row r="277" spans="1:8" x14ac:dyDescent="0.25">
      <c r="A277" t="s">
        <v>95</v>
      </c>
      <c r="B277" s="1">
        <v>136</v>
      </c>
      <c r="C277" s="1">
        <v>186</v>
      </c>
      <c r="D277" s="1">
        <v>140</v>
      </c>
      <c r="E277" s="1">
        <v>46</v>
      </c>
      <c r="F277" s="1">
        <v>162</v>
      </c>
      <c r="G277" s="1">
        <v>1</v>
      </c>
      <c r="H277" s="1">
        <v>671</v>
      </c>
    </row>
    <row r="278" spans="1:8" x14ac:dyDescent="0.25">
      <c r="A278" t="s">
        <v>51</v>
      </c>
      <c r="B278" s="1"/>
      <c r="C278" s="1"/>
      <c r="D278" s="1">
        <v>155</v>
      </c>
      <c r="E278" s="1">
        <v>31</v>
      </c>
      <c r="F278" s="1">
        <v>155</v>
      </c>
      <c r="G278" s="1">
        <v>17</v>
      </c>
      <c r="H278" s="1">
        <v>358</v>
      </c>
    </row>
    <row r="279" spans="1:8" x14ac:dyDescent="0.25">
      <c r="A279" t="s">
        <v>251</v>
      </c>
      <c r="B279" s="1">
        <v>276</v>
      </c>
      <c r="C279" s="1">
        <v>1028</v>
      </c>
      <c r="D279" s="1">
        <v>189</v>
      </c>
      <c r="E279" s="1">
        <v>49</v>
      </c>
      <c r="F279" s="1">
        <v>56</v>
      </c>
      <c r="G279" s="1">
        <v>3</v>
      </c>
      <c r="H279" s="1">
        <v>1601</v>
      </c>
    </row>
    <row r="280" spans="1:8" x14ac:dyDescent="0.25">
      <c r="A280" t="s">
        <v>246</v>
      </c>
      <c r="B280" s="1">
        <v>392</v>
      </c>
      <c r="C280" s="1">
        <v>539</v>
      </c>
      <c r="D280" s="1">
        <v>6</v>
      </c>
      <c r="E280" s="1">
        <v>5</v>
      </c>
      <c r="F280" s="1">
        <v>16</v>
      </c>
      <c r="G280" s="1">
        <v>1</v>
      </c>
      <c r="H280" s="1">
        <v>959</v>
      </c>
    </row>
    <row r="281" spans="1:8" x14ac:dyDescent="0.25">
      <c r="A281" t="s">
        <v>138</v>
      </c>
      <c r="B281" s="1">
        <v>352</v>
      </c>
      <c r="C281" s="1"/>
      <c r="D281" s="1">
        <v>16</v>
      </c>
      <c r="E281" s="1">
        <v>5</v>
      </c>
      <c r="F281" s="1">
        <v>93</v>
      </c>
      <c r="G281" s="1">
        <v>10</v>
      </c>
      <c r="H281" s="1">
        <v>476</v>
      </c>
    </row>
    <row r="282" spans="1:8" x14ac:dyDescent="0.25">
      <c r="A282" t="s">
        <v>162</v>
      </c>
      <c r="B282" s="1">
        <v>11</v>
      </c>
      <c r="C282" s="1"/>
      <c r="D282" s="1">
        <v>73</v>
      </c>
      <c r="E282" s="1">
        <v>1</v>
      </c>
      <c r="F282" s="1">
        <v>60</v>
      </c>
      <c r="G282" s="1">
        <v>1</v>
      </c>
      <c r="H282" s="1">
        <v>146</v>
      </c>
    </row>
    <row r="283" spans="1:8" x14ac:dyDescent="0.25">
      <c r="A283" t="s">
        <v>170</v>
      </c>
      <c r="B283" s="1">
        <v>55</v>
      </c>
      <c r="C283" s="1">
        <v>222</v>
      </c>
      <c r="D283" s="1">
        <v>17</v>
      </c>
      <c r="E283" s="1">
        <v>18</v>
      </c>
      <c r="F283" s="1">
        <v>76</v>
      </c>
      <c r="G283" s="1">
        <v>3</v>
      </c>
      <c r="H283" s="1">
        <v>391</v>
      </c>
    </row>
    <row r="284" spans="1:8" x14ac:dyDescent="0.25">
      <c r="A284" t="s">
        <v>273</v>
      </c>
      <c r="B284" s="1">
        <v>879</v>
      </c>
      <c r="C284" s="1">
        <v>100</v>
      </c>
      <c r="D284" s="1">
        <v>4</v>
      </c>
      <c r="E284" s="1"/>
      <c r="F284" s="1">
        <v>6</v>
      </c>
      <c r="G284" s="1"/>
      <c r="H284" s="1">
        <v>989</v>
      </c>
    </row>
    <row r="285" spans="1:8" x14ac:dyDescent="0.25">
      <c r="A285" t="s">
        <v>248</v>
      </c>
      <c r="B285" s="1">
        <v>750</v>
      </c>
      <c r="C285" s="1">
        <v>3</v>
      </c>
      <c r="D285" s="1">
        <v>1</v>
      </c>
      <c r="E285" s="1"/>
      <c r="F285" s="1">
        <v>1</v>
      </c>
      <c r="G285" s="1"/>
      <c r="H285" s="1">
        <v>755</v>
      </c>
    </row>
    <row r="286" spans="1:8" x14ac:dyDescent="0.25">
      <c r="A286" t="s">
        <v>32</v>
      </c>
      <c r="B286" s="1"/>
      <c r="C286" s="1">
        <v>162</v>
      </c>
      <c r="D286" s="1">
        <v>82</v>
      </c>
      <c r="E286" s="1">
        <v>71</v>
      </c>
      <c r="F286" s="1">
        <v>73</v>
      </c>
      <c r="G286" s="1">
        <v>3</v>
      </c>
      <c r="H286" s="1">
        <v>391</v>
      </c>
    </row>
    <row r="287" spans="1:8" x14ac:dyDescent="0.25">
      <c r="A287" t="s">
        <v>69</v>
      </c>
      <c r="B287" s="1"/>
      <c r="C287" s="1">
        <v>792</v>
      </c>
      <c r="D287" s="1">
        <v>15</v>
      </c>
      <c r="E287" s="1">
        <v>8</v>
      </c>
      <c r="F287" s="1">
        <v>66</v>
      </c>
      <c r="G287" s="1">
        <v>2</v>
      </c>
      <c r="H287" s="1">
        <v>883</v>
      </c>
    </row>
    <row r="288" spans="1:8" x14ac:dyDescent="0.25">
      <c r="A288" t="s">
        <v>193</v>
      </c>
      <c r="B288" s="1">
        <v>589</v>
      </c>
      <c r="C288" s="1">
        <v>839</v>
      </c>
      <c r="D288" s="1">
        <v>59</v>
      </c>
      <c r="E288" s="1">
        <v>19</v>
      </c>
      <c r="F288" s="1">
        <v>116</v>
      </c>
      <c r="G288" s="1">
        <v>7</v>
      </c>
      <c r="H288" s="1">
        <v>1629</v>
      </c>
    </row>
    <row r="289" spans="1:8" x14ac:dyDescent="0.25">
      <c r="A289" t="s">
        <v>44</v>
      </c>
      <c r="B289" s="1"/>
      <c r="C289" s="1">
        <v>70</v>
      </c>
      <c r="D289" s="1">
        <v>133</v>
      </c>
      <c r="E289" s="1">
        <v>276</v>
      </c>
      <c r="F289" s="1">
        <v>148</v>
      </c>
      <c r="G289" s="1">
        <v>5</v>
      </c>
      <c r="H289" s="1">
        <v>632</v>
      </c>
    </row>
    <row r="290" spans="1:8" x14ac:dyDescent="0.25">
      <c r="A290" t="s">
        <v>174</v>
      </c>
      <c r="B290" s="1">
        <v>105</v>
      </c>
      <c r="C290" s="1">
        <v>448</v>
      </c>
      <c r="D290" s="1">
        <v>48</v>
      </c>
      <c r="E290" s="1">
        <v>23</v>
      </c>
      <c r="F290" s="1">
        <v>19</v>
      </c>
      <c r="G290" s="1">
        <v>1</v>
      </c>
      <c r="H290" s="1">
        <v>644</v>
      </c>
    </row>
    <row r="291" spans="1:8" x14ac:dyDescent="0.25">
      <c r="A291" t="s">
        <v>131</v>
      </c>
      <c r="B291" s="1">
        <v>1</v>
      </c>
      <c r="C291" s="1">
        <v>97</v>
      </c>
      <c r="D291" s="1">
        <v>81</v>
      </c>
      <c r="E291" s="1">
        <v>59</v>
      </c>
      <c r="F291" s="1">
        <v>185</v>
      </c>
      <c r="G291" s="1">
        <v>1</v>
      </c>
      <c r="H291" s="1">
        <v>424</v>
      </c>
    </row>
    <row r="292" spans="1:8" x14ac:dyDescent="0.25">
      <c r="A292" t="s">
        <v>74</v>
      </c>
      <c r="B292" s="1"/>
      <c r="C292" s="1">
        <v>69</v>
      </c>
      <c r="D292" s="1">
        <v>124</v>
      </c>
      <c r="E292" s="1">
        <v>92</v>
      </c>
      <c r="F292" s="1">
        <v>216</v>
      </c>
      <c r="G292" s="1">
        <v>22</v>
      </c>
      <c r="H292" s="1">
        <v>523</v>
      </c>
    </row>
    <row r="293" spans="1:8" x14ac:dyDescent="0.25">
      <c r="A293" t="s">
        <v>265</v>
      </c>
      <c r="B293" s="1"/>
      <c r="C293" s="1"/>
      <c r="D293" s="1">
        <v>82</v>
      </c>
      <c r="E293" s="1">
        <v>44</v>
      </c>
      <c r="F293" s="1">
        <v>67</v>
      </c>
      <c r="G293" s="1"/>
      <c r="H293" s="1">
        <v>193</v>
      </c>
    </row>
    <row r="294" spans="1:8" x14ac:dyDescent="0.25">
      <c r="A294" t="s">
        <v>215</v>
      </c>
      <c r="B294" s="1">
        <v>165</v>
      </c>
      <c r="C294" s="1">
        <v>21</v>
      </c>
      <c r="D294" s="1">
        <v>401</v>
      </c>
      <c r="E294" s="1">
        <v>258</v>
      </c>
      <c r="F294" s="1">
        <v>154</v>
      </c>
      <c r="G294" s="1">
        <v>10</v>
      </c>
      <c r="H294" s="1">
        <v>1009</v>
      </c>
    </row>
    <row r="295" spans="1:8" x14ac:dyDescent="0.25">
      <c r="A295" t="s">
        <v>241</v>
      </c>
      <c r="B295" s="1">
        <v>325</v>
      </c>
      <c r="C295" s="1">
        <v>680</v>
      </c>
      <c r="D295" s="1">
        <v>298</v>
      </c>
      <c r="E295" s="1">
        <v>153</v>
      </c>
      <c r="F295" s="1">
        <v>90</v>
      </c>
      <c r="G295" s="1">
        <v>3</v>
      </c>
      <c r="H295" s="1">
        <v>1549</v>
      </c>
    </row>
    <row r="296" spans="1:8" x14ac:dyDescent="0.25">
      <c r="A296" t="s">
        <v>240</v>
      </c>
      <c r="B296" s="1">
        <v>1076</v>
      </c>
      <c r="C296" s="1">
        <v>3373</v>
      </c>
      <c r="D296" s="1">
        <v>72</v>
      </c>
      <c r="E296" s="1">
        <v>17</v>
      </c>
      <c r="F296" s="1">
        <v>30</v>
      </c>
      <c r="G296" s="1"/>
      <c r="H296" s="1">
        <v>4568</v>
      </c>
    </row>
    <row r="297" spans="1:8" x14ac:dyDescent="0.25">
      <c r="A297" t="s">
        <v>209</v>
      </c>
      <c r="B297" s="1">
        <v>2384</v>
      </c>
      <c r="C297" s="1"/>
      <c r="D297" s="1">
        <v>41</v>
      </c>
      <c r="E297" s="1">
        <v>11</v>
      </c>
      <c r="F297" s="1">
        <v>45</v>
      </c>
      <c r="G297" s="1"/>
      <c r="H297" s="1">
        <v>2481</v>
      </c>
    </row>
    <row r="298" spans="1:8" x14ac:dyDescent="0.25">
      <c r="A298" t="s">
        <v>185</v>
      </c>
      <c r="B298" s="1">
        <v>236</v>
      </c>
      <c r="C298" s="1">
        <v>20</v>
      </c>
      <c r="D298" s="1">
        <v>154</v>
      </c>
      <c r="E298" s="1">
        <v>28</v>
      </c>
      <c r="F298" s="1">
        <v>16</v>
      </c>
      <c r="G298" s="1"/>
      <c r="H298" s="1">
        <v>454</v>
      </c>
    </row>
    <row r="299" spans="1:8" x14ac:dyDescent="0.25">
      <c r="A299" t="s">
        <v>144</v>
      </c>
      <c r="B299" s="1">
        <v>716</v>
      </c>
      <c r="C299" s="1">
        <v>716</v>
      </c>
      <c r="D299" s="1">
        <v>40</v>
      </c>
      <c r="E299" s="1">
        <v>2</v>
      </c>
      <c r="F299" s="1">
        <v>10</v>
      </c>
      <c r="G299" s="1"/>
      <c r="H299" s="1">
        <v>1484</v>
      </c>
    </row>
    <row r="300" spans="1:8" x14ac:dyDescent="0.25">
      <c r="A300" t="s">
        <v>189</v>
      </c>
      <c r="B300" s="1">
        <v>210</v>
      </c>
      <c r="C300" s="1">
        <v>1424</v>
      </c>
      <c r="D300" s="1">
        <v>38</v>
      </c>
      <c r="E300" s="1">
        <v>47</v>
      </c>
      <c r="F300" s="1">
        <v>10</v>
      </c>
      <c r="G300" s="1"/>
      <c r="H300" s="1">
        <v>1729</v>
      </c>
    </row>
    <row r="301" spans="1:8" x14ac:dyDescent="0.25">
      <c r="A301" t="s">
        <v>224</v>
      </c>
      <c r="B301" s="1">
        <v>940</v>
      </c>
      <c r="C301" s="1">
        <v>815</v>
      </c>
      <c r="D301" s="1"/>
      <c r="E301" s="1"/>
      <c r="F301" s="1"/>
      <c r="G301" s="1"/>
      <c r="H301" s="1">
        <v>1755</v>
      </c>
    </row>
    <row r="302" spans="1:8" x14ac:dyDescent="0.25">
      <c r="A302" t="s">
        <v>71</v>
      </c>
      <c r="B302" s="1"/>
      <c r="C302" s="1">
        <v>137</v>
      </c>
      <c r="D302" s="1">
        <v>329</v>
      </c>
      <c r="E302" s="1">
        <v>159</v>
      </c>
      <c r="F302" s="1">
        <v>246</v>
      </c>
      <c r="G302" s="1">
        <v>28</v>
      </c>
      <c r="H302" s="1">
        <v>899</v>
      </c>
    </row>
    <row r="303" spans="1:8" x14ac:dyDescent="0.25">
      <c r="A303" t="s">
        <v>91</v>
      </c>
      <c r="B303" s="1"/>
      <c r="C303" s="1">
        <v>378</v>
      </c>
      <c r="D303" s="1">
        <v>101</v>
      </c>
      <c r="E303" s="1">
        <v>16</v>
      </c>
      <c r="F303" s="1">
        <v>285</v>
      </c>
      <c r="G303" s="1">
        <v>18</v>
      </c>
      <c r="H303" s="1">
        <v>798</v>
      </c>
    </row>
    <row r="304" spans="1:8" x14ac:dyDescent="0.25">
      <c r="A304" t="s">
        <v>207</v>
      </c>
      <c r="B304" s="1">
        <v>351</v>
      </c>
      <c r="C304" s="1">
        <v>9</v>
      </c>
      <c r="D304" s="1"/>
      <c r="E304" s="1">
        <v>5</v>
      </c>
      <c r="F304" s="1">
        <v>28</v>
      </c>
      <c r="G304" s="1"/>
      <c r="H304" s="1">
        <v>393</v>
      </c>
    </row>
    <row r="305" spans="1:8" x14ac:dyDescent="0.25">
      <c r="A305" t="s">
        <v>231</v>
      </c>
      <c r="B305" s="1">
        <v>1828</v>
      </c>
      <c r="C305" s="1">
        <v>86</v>
      </c>
      <c r="D305" s="1">
        <v>3</v>
      </c>
      <c r="E305" s="1">
        <v>1</v>
      </c>
      <c r="F305" s="1">
        <v>5</v>
      </c>
      <c r="G305" s="1"/>
      <c r="H305" s="1">
        <v>1923</v>
      </c>
    </row>
    <row r="306" spans="1:8" x14ac:dyDescent="0.25">
      <c r="A306" t="s">
        <v>93</v>
      </c>
      <c r="B306" s="1">
        <v>3</v>
      </c>
      <c r="C306" s="1">
        <v>245</v>
      </c>
      <c r="D306" s="1">
        <v>48</v>
      </c>
      <c r="E306" s="1">
        <v>45</v>
      </c>
      <c r="F306" s="1">
        <v>105</v>
      </c>
      <c r="G306" s="1">
        <v>36</v>
      </c>
      <c r="H306" s="1">
        <v>482</v>
      </c>
    </row>
    <row r="307" spans="1:8" x14ac:dyDescent="0.25">
      <c r="A307" t="s">
        <v>287</v>
      </c>
      <c r="B307" s="1">
        <v>125686</v>
      </c>
      <c r="C307" s="1">
        <v>130982</v>
      </c>
      <c r="D307" s="1">
        <v>20738</v>
      </c>
      <c r="E307" s="1">
        <v>10379</v>
      </c>
      <c r="F307" s="1">
        <v>25650</v>
      </c>
      <c r="G307" s="1">
        <v>1757</v>
      </c>
      <c r="H307" s="1">
        <v>315192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E A A B Q S w M E F A A C A A g A A F W F V / 2 J y o K k A A A A 9 w A A A B I A H A B D b 2 5 m a W c v U G F j a 2 F n Z S 5 4 b W w g o h g A K K A U A A A A A A A A A A A A A A A A A A A A A A A A A A A A h Y + 9 D o I w H M R f h X S n X z o Y U s r g K o k J 0 b g 2 p U I j / D G 0 W N 7 N w U f y F c Q o 6 u Z w w 9 3 9 h r v 7 9 S a y s W 2 i i + m d 7 S B F D F M U G d B d a a F K 0 e C P 8 Q p l U m y V P q n K R B M M L h l d m a L a + 3 N C S A g B h w X u + o p w S h k 5 5 J t C 1 6 Z V 6 A P b / 3 B s w X k F 2 i A p 9 q 8 x k m P G J 7 E l x 1 S Q O R W 5 h S / B p 8 H P 9 i c U 6 6 H x Q 2 + k g X h X C D J b Q d 4 n 5 A N Q S w M E F A A C A A g A A F W F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B V h V d P e H c 2 F A E A A J 0 B A A A T A B w A R m 9 y b X V s Y X M v U 2 V j d G l v b j E u b S C i G A A o o B Q A A A A A A A A A A A A A A A A A A A A A A A A A A A B 1 j 1 F L w z A U h d 8 L / Q 8 h v r Q Q i 8 3 w Q U d f 2 u q Y D O d s 9 c W I x P a 6 B d p E m t u 5 M f b f T S k i A 8 1 L c r + b c + 8 5 F i p U R p N i v O O p 7 / m e 3 c g O a l K a L 5 2 Z X u N + 8 V S S h D S A v k f c K U z f V e B I Z r d R b q q + B Y 3 B r W o g y o x G V 9 i A L q / F w + P y 7 p z H Y p Y X g l / w O O a T K / K c p S m Z z Q u 3 s t u q C q z I J U o x d 7 q u h V p J B J G m b w N c G F k r v R Y n R i L c I Q 3 Z S w 6 N a p U T J Z R R R j L T 9 K 2 2 y Y S R G 1 2 Z Q Z f E / J I z s u o N Q o H 7 B p L f Z 3 R v N L y G b A x 0 R r O N 1 O s h 8 / 4 T q E t W y n f 3 q e y k t h + m a 8 f p Q 9 M G Y 3 p 2 O N C R x m 4 7 u g 5 B 2 O G R k R / O / + G T E 3 4 M f U / p P 2 1 M v w F Q S w E C L Q A U A A I A C A A A V Y V X / Y n K g q Q A A A D 3 A A A A E g A A A A A A A A A A A A A A A A A A A A A A Q 2 9 u Z m l n L 1 B h Y 2 t h Z 2 U u e G 1 s U E s B A i 0 A F A A C A A g A A F W F V w / K 6 a u k A A A A 6 Q A A A B M A A A A A A A A A A A A A A A A A 8 A A A A F t D b 2 5 0 Z W 5 0 X 1 R 5 c G V z X S 5 4 b W x Q S w E C L Q A U A A I A C A A A V Y V X T 3 h 3 N h Q B A A C d A Q A A E w A A A A A A A A A A A A A A A A D h A Q A A R m 9 y b X V s Y X M v U 2 V j d G l v b j E u b V B L B Q Y A A A A A A w A D A M I A A A B C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l C A A A A A A A A M M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9 3 b k N v d W 5 0 e U x V V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N V Q x N T o z M z o 1 M C 4 0 N D g z N T U 2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b 3 d u Q 2 9 1 b n R 5 T F V U L 0 F 1 d G 9 S Z W 1 v d m V k Q 2 9 s d W 1 u c z E u e 0 N v b H V t b j E s M H 0 m c X V v d D s s J n F 1 b 3 Q 7 U 2 V j d G l v b j E v V G 9 3 b k N v d W 5 0 e U x V V C 9 B d X R v U m V t b 3 Z l Z E N v b H V t b n M x L n t D b 2 x 1 b W 4 y L D F 9 J n F 1 b 3 Q 7 L C Z x d W 9 0 O 1 N l Y 3 R p b 2 4 x L 1 R v d 2 5 D b 3 V u d H l M V V Q v Q X V 0 b 1 J l b W 9 2 Z W R D b 2 x 1 b W 5 z M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b 3 d u Q 2 9 1 b n R 5 T F V U L 0 F 1 d G 9 S Z W 1 v d m V k Q 2 9 s d W 1 u c z E u e 0 N v b H V t b j E s M H 0 m c X V v d D s s J n F 1 b 3 Q 7 U 2 V j d G l v b j E v V G 9 3 b k N v d W 5 0 e U x V V C 9 B d X R v U m V t b 3 Z l Z E N v b H V t b n M x L n t D b 2 x 1 b W 4 y L D F 9 J n F 1 b 3 Q 7 L C Z x d W 9 0 O 1 N l Y 3 R p b 2 4 x L 1 R v d 2 5 D b 3 V u d H l M V V Q v Q X V 0 b 1 J l b W 9 2 Z W R D b 2 x 1 b W 5 z M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9 3 b k N v d W 5 0 e U x V V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3 d u Q 2 9 1 b n R 5 T F V U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g p / m d F d X l M l X a h n Q 2 D M b A A A A A A A g A A A A A A A 2 Y A A M A A A A A Q A A A A b Z e a m N Z R H O + o f o D Z b b d C c w A A A A A E g A A A o A A A A B A A A A D h 9 F h + 3 C c 4 d K k G L n D s 4 I v U U A A A A F u g U + k 3 Y x U K s d g Q E G e 1 Q 8 M j u x L 7 a B L H e G S N 7 l S S n 2 W T x Q T J G 8 K R 6 G G Y Y u d C r / p o 6 z 9 s 9 N 6 C l P 0 W o W H C J m I V M G H U a N j 5 N 3 w / + P C l i 8 G O D Z E x F A A A A G N K P 5 k U N e 1 f 4 y d U G 6 Z O 9 k G 6 j z m 6 < / D a t a M a s h u p > 
</file>

<file path=customXml/itemProps1.xml><?xml version="1.0" encoding="utf-8"?>
<ds:datastoreItem xmlns:ds="http://schemas.openxmlformats.org/officeDocument/2006/customXml" ds:itemID="{BA7BD710-A83C-47A4-8E18-E15CA5A3DD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State</vt:lpstr>
      <vt:lpstr>County</vt:lpstr>
      <vt:lpstr>CUD</vt:lpstr>
      <vt:lpstr>Town</vt:lpstr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Jonnie Dunne</dc:creator>
  <cp:lastModifiedBy>Jonnie Dunne</cp:lastModifiedBy>
  <dcterms:created xsi:type="dcterms:W3CDTF">2023-12-04T20:57:51Z</dcterms:created>
  <dcterms:modified xsi:type="dcterms:W3CDTF">2023-12-05T15:40:50Z</dcterms:modified>
</cp:coreProperties>
</file>