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SD\PSD - Telecom\Connectivity Initiative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Sheet1!$A$1:$G$45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7" i="1"/>
  <c r="D8" i="1"/>
  <c r="D9" i="1"/>
  <c r="D10" i="1"/>
  <c r="D11" i="1"/>
  <c r="D12" i="1"/>
  <c r="D13" i="1"/>
  <c r="D6" i="1"/>
  <c r="C45" i="1"/>
  <c r="B45" i="1"/>
</calcChain>
</file>

<file path=xl/sharedStrings.xml><?xml version="1.0" encoding="utf-8"?>
<sst xmlns="http://schemas.openxmlformats.org/spreadsheetml/2006/main" count="117" uniqueCount="51">
  <si>
    <t>Round: CI 2015-01</t>
  </si>
  <si>
    <t>Date of Award: May 5, 2015</t>
  </si>
  <si>
    <t>Company</t>
  </si>
  <si>
    <t>Amount Awarded</t>
  </si>
  <si>
    <t>Number Underserved</t>
  </si>
  <si>
    <t>Town</t>
  </si>
  <si>
    <t>Technology</t>
  </si>
  <si>
    <t>Comcast</t>
  </si>
  <si>
    <t>Jamaica</t>
  </si>
  <si>
    <t>Cable</t>
  </si>
  <si>
    <t>Norwich</t>
  </si>
  <si>
    <t>ECFiber</t>
  </si>
  <si>
    <t>Randolph</t>
  </si>
  <si>
    <t>FTTP</t>
  </si>
  <si>
    <t>Royalton</t>
  </si>
  <si>
    <t>Pittsfield</t>
  </si>
  <si>
    <t>Norwich/Thetford</t>
  </si>
  <si>
    <t>FairPoint</t>
  </si>
  <si>
    <t>Reading</t>
  </si>
  <si>
    <t>DSL</t>
  </si>
  <si>
    <t>Bradford</t>
  </si>
  <si>
    <t>Non-Standard Drops</t>
  </si>
  <si>
    <t>Total:</t>
  </si>
  <si>
    <t>9 Towns</t>
  </si>
  <si>
    <t xml:space="preserve">Round: CI 2016-01 </t>
  </si>
  <si>
    <t xml:space="preserve">Date of Award: October 16, 2016 </t>
  </si>
  <si>
    <t>SVBC</t>
  </si>
  <si>
    <t>Readsboro</t>
  </si>
  <si>
    <t>WISP</t>
  </si>
  <si>
    <t>Peru</t>
  </si>
  <si>
    <t>Lowell</t>
  </si>
  <si>
    <t>Canaan</t>
  </si>
  <si>
    <t>EC Fiber</t>
  </si>
  <si>
    <t>Stockbridge</t>
  </si>
  <si>
    <t>Sharon</t>
  </si>
  <si>
    <t>Chelsea</t>
  </si>
  <si>
    <t>Pear Networks</t>
  </si>
  <si>
    <t>W. Craftsbury</t>
  </si>
  <si>
    <t>S.W. Craftsbury</t>
  </si>
  <si>
    <t>WCVT</t>
  </si>
  <si>
    <t>Charlotte</t>
  </si>
  <si>
    <t>13 Towns</t>
  </si>
  <si>
    <t>Round: CI 2016-02</t>
  </si>
  <si>
    <t>Date of Award: August 2, 2017</t>
  </si>
  <si>
    <t>Reading/Woodstock</t>
  </si>
  <si>
    <t>Whitingham</t>
  </si>
  <si>
    <t>Cavendish</t>
  </si>
  <si>
    <t>6 Towns</t>
  </si>
  <si>
    <t>Summary of Connectivity Grant Awards to Date</t>
  </si>
  <si>
    <t>Actual Amount</t>
  </si>
  <si>
    <t>Cost per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</si>
</sst>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8"/>
      <color rgb="FF4F81BD"/>
      <name val="Arial Black"/>
      <family val="2"/>
    </font>
    <font>
      <b/>
      <sz val="8"/>
      <color rgb="FFFFFFFF"/>
      <name val="Arial"/>
      <family val="2"/>
    </font>
    <font>
      <sz val="8"/>
      <color rgb="FF4F81BD"/>
      <name val="Arial"/>
      <family val="2"/>
    </font>
    <font>
      <sz val="11"/>
      <name val="Calibri"/>
      <family val="2"/>
    </font>
    <font>
      <sz val="8"/>
      <color rgb="FFFFFFFF"/>
      <name val="Arial"/>
      <family val="2"/>
    </font>
    <font>
      <sz val="16"/>
      <color rgb="FF4F81BD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F4E7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6" fontId="3" fillId="3" borderId="0" xfId="0" applyNumberFormat="1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6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6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vertical="center"/>
    </xf>
    <xf numFmtId="6" fontId="3" fillId="3" borderId="0" xfId="0" applyNumberFormat="1" applyFont="1" applyFill="1" applyAlignment="1">
      <alignment horizontal="center" vertical="center" wrapText="1"/>
    </xf>
    <xf numFmtId="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E54" sqref="E54"/>
    </sheetView>
  </sheetViews>
  <sheetFormatPr defaultRowHeight="15" x14ac:dyDescent="0.25"/>
  <cols>
    <col min="2" max="2" width="11.7109375" customWidth="1"/>
    <col min="3" max="4" width="12.42578125" customWidth="1"/>
    <col min="5" max="5" width="17" customWidth="1"/>
    <col min="6" max="6" width="14.85546875" customWidth="1"/>
    <col min="7" max="7" width="8.28515625" bestFit="1" customWidth="1"/>
  </cols>
  <sheetData>
    <row r="1" spans="1:7" ht="24.75" x14ac:dyDescent="0.25">
      <c r="A1" s="19" t="s">
        <v>48</v>
      </c>
    </row>
    <row r="2" spans="1:7" x14ac:dyDescent="0.25">
      <c r="A2" s="1"/>
      <c r="B2" s="18"/>
      <c r="C2" s="18"/>
      <c r="D2" s="18"/>
      <c r="E2" s="18"/>
      <c r="F2" s="18"/>
    </row>
    <row r="3" spans="1:7" x14ac:dyDescent="0.25">
      <c r="A3" s="1" t="s">
        <v>0</v>
      </c>
      <c r="B3" s="18"/>
      <c r="C3" s="18"/>
      <c r="D3" s="18"/>
      <c r="E3" s="18"/>
      <c r="F3" s="18"/>
    </row>
    <row r="4" spans="1:7" x14ac:dyDescent="0.25">
      <c r="A4" s="22" t="s">
        <v>1</v>
      </c>
      <c r="B4" s="22"/>
      <c r="C4" s="23"/>
      <c r="D4" s="18"/>
    </row>
    <row r="5" spans="1:7" ht="22.5" x14ac:dyDescent="0.25">
      <c r="A5" s="2" t="s">
        <v>2</v>
      </c>
      <c r="B5" s="3" t="s">
        <v>3</v>
      </c>
      <c r="C5" s="4" t="s">
        <v>4</v>
      </c>
      <c r="D5" s="4" t="s">
        <v>50</v>
      </c>
      <c r="E5" s="2" t="s">
        <v>5</v>
      </c>
      <c r="F5" s="2" t="s">
        <v>6</v>
      </c>
      <c r="G5" s="2" t="s">
        <v>49</v>
      </c>
    </row>
    <row r="6" spans="1:7" x14ac:dyDescent="0.25">
      <c r="A6" s="5" t="s">
        <v>7</v>
      </c>
      <c r="B6" s="6">
        <v>1425</v>
      </c>
      <c r="C6" s="7">
        <v>1</v>
      </c>
      <c r="D6" s="20">
        <f>B6/C6</f>
        <v>1425</v>
      </c>
      <c r="E6" s="5" t="s">
        <v>8</v>
      </c>
      <c r="F6" s="5" t="s">
        <v>9</v>
      </c>
      <c r="G6" s="6">
        <v>1425</v>
      </c>
    </row>
    <row r="7" spans="1:7" x14ac:dyDescent="0.25">
      <c r="A7" s="8" t="s">
        <v>7</v>
      </c>
      <c r="B7" s="9">
        <v>215163</v>
      </c>
      <c r="C7" s="10">
        <v>13</v>
      </c>
      <c r="D7" s="21">
        <f t="shared" ref="D7:D13" si="0">B7/C7</f>
        <v>16551</v>
      </c>
      <c r="E7" s="8" t="s">
        <v>10</v>
      </c>
      <c r="F7" s="8" t="s">
        <v>9</v>
      </c>
      <c r="G7" s="9">
        <v>215163</v>
      </c>
    </row>
    <row r="8" spans="1:7" x14ac:dyDescent="0.25">
      <c r="A8" s="5" t="s">
        <v>11</v>
      </c>
      <c r="B8" s="6">
        <v>49984</v>
      </c>
      <c r="C8" s="7">
        <v>17</v>
      </c>
      <c r="D8" s="20">
        <f t="shared" si="0"/>
        <v>2940.2352941176468</v>
      </c>
      <c r="E8" s="5" t="s">
        <v>12</v>
      </c>
      <c r="F8" s="5" t="s">
        <v>13</v>
      </c>
      <c r="G8" s="6">
        <v>49984</v>
      </c>
    </row>
    <row r="9" spans="1:7" x14ac:dyDescent="0.25">
      <c r="A9" s="8" t="s">
        <v>11</v>
      </c>
      <c r="B9" s="9">
        <v>267944</v>
      </c>
      <c r="C9" s="10">
        <v>67</v>
      </c>
      <c r="D9" s="21">
        <f t="shared" si="0"/>
        <v>3999.1641791044776</v>
      </c>
      <c r="E9" s="8" t="s">
        <v>14</v>
      </c>
      <c r="F9" s="8" t="s">
        <v>13</v>
      </c>
      <c r="G9" s="9">
        <v>267944</v>
      </c>
    </row>
    <row r="10" spans="1:7" x14ac:dyDescent="0.25">
      <c r="A10" s="5" t="s">
        <v>11</v>
      </c>
      <c r="B10" s="6">
        <v>39976</v>
      </c>
      <c r="C10" s="7">
        <v>20</v>
      </c>
      <c r="D10" s="20">
        <f t="shared" si="0"/>
        <v>1998.8</v>
      </c>
      <c r="E10" s="5" t="s">
        <v>15</v>
      </c>
      <c r="F10" s="5" t="s">
        <v>13</v>
      </c>
      <c r="G10" s="6">
        <v>39976</v>
      </c>
    </row>
    <row r="11" spans="1:7" x14ac:dyDescent="0.25">
      <c r="A11" s="8" t="s">
        <v>11</v>
      </c>
      <c r="B11" s="9">
        <v>1500</v>
      </c>
      <c r="C11" s="10">
        <v>2</v>
      </c>
      <c r="D11" s="21">
        <f t="shared" si="0"/>
        <v>750</v>
      </c>
      <c r="E11" s="8" t="s">
        <v>16</v>
      </c>
      <c r="F11" s="8" t="s">
        <v>13</v>
      </c>
      <c r="G11" s="9">
        <v>1500</v>
      </c>
    </row>
    <row r="12" spans="1:7" x14ac:dyDescent="0.25">
      <c r="A12" s="5" t="s">
        <v>17</v>
      </c>
      <c r="B12" s="6">
        <v>200000</v>
      </c>
      <c r="C12" s="7">
        <v>36</v>
      </c>
      <c r="D12" s="20">
        <f t="shared" si="0"/>
        <v>5555.5555555555557</v>
      </c>
      <c r="E12" s="5" t="s">
        <v>18</v>
      </c>
      <c r="F12" s="5" t="s">
        <v>19</v>
      </c>
      <c r="G12" s="6">
        <v>200000</v>
      </c>
    </row>
    <row r="13" spans="1:7" x14ac:dyDescent="0.25">
      <c r="A13" s="8" t="s">
        <v>17</v>
      </c>
      <c r="B13" s="9">
        <v>90000</v>
      </c>
      <c r="C13" s="10">
        <v>16</v>
      </c>
      <c r="D13" s="21">
        <f t="shared" si="0"/>
        <v>5625</v>
      </c>
      <c r="E13" s="8" t="s">
        <v>20</v>
      </c>
      <c r="F13" s="8" t="s">
        <v>19</v>
      </c>
      <c r="G13" s="9">
        <v>90000</v>
      </c>
    </row>
    <row r="14" spans="1:7" ht="33.75" x14ac:dyDescent="0.25">
      <c r="A14" s="5" t="s">
        <v>21</v>
      </c>
      <c r="B14" s="6">
        <v>19951</v>
      </c>
      <c r="C14" s="5"/>
      <c r="D14" s="5"/>
      <c r="E14" s="5"/>
      <c r="F14" s="5"/>
      <c r="G14" s="6">
        <v>19951</v>
      </c>
    </row>
    <row r="15" spans="1:7" ht="15.75" thickBot="1" x14ac:dyDescent="0.3">
      <c r="A15" s="11" t="s">
        <v>22</v>
      </c>
      <c r="B15" s="12">
        <v>885943</v>
      </c>
      <c r="C15" s="13">
        <v>172</v>
      </c>
      <c r="D15" s="13"/>
      <c r="E15" s="11" t="s">
        <v>23</v>
      </c>
      <c r="F15" s="11"/>
      <c r="G15" s="12">
        <v>885943</v>
      </c>
    </row>
    <row r="16" spans="1:7" x14ac:dyDescent="0.25">
      <c r="A16" s="14"/>
    </row>
    <row r="17" spans="1:6" x14ac:dyDescent="0.25">
      <c r="A17" s="1" t="s">
        <v>24</v>
      </c>
    </row>
    <row r="18" spans="1:6" x14ac:dyDescent="0.25">
      <c r="A18" s="22" t="s">
        <v>25</v>
      </c>
      <c r="B18" s="22"/>
      <c r="C18" s="22"/>
      <c r="D18" s="1"/>
    </row>
    <row r="19" spans="1:6" ht="22.5" x14ac:dyDescent="0.25">
      <c r="A19" s="2" t="s">
        <v>2</v>
      </c>
      <c r="B19" s="3" t="s">
        <v>3</v>
      </c>
      <c r="C19" s="4" t="s">
        <v>4</v>
      </c>
      <c r="D19" s="4" t="s">
        <v>50</v>
      </c>
      <c r="E19" s="2" t="s">
        <v>5</v>
      </c>
      <c r="F19" s="2" t="s">
        <v>6</v>
      </c>
    </row>
    <row r="20" spans="1:6" x14ac:dyDescent="0.25">
      <c r="A20" s="5" t="s">
        <v>26</v>
      </c>
      <c r="B20" s="6">
        <v>22505</v>
      </c>
      <c r="C20" s="7">
        <v>71</v>
      </c>
      <c r="D20" s="20">
        <f>B20/C20</f>
        <v>316.97183098591552</v>
      </c>
      <c r="E20" s="5" t="s">
        <v>27</v>
      </c>
      <c r="F20" s="5" t="s">
        <v>28</v>
      </c>
    </row>
    <row r="21" spans="1:6" x14ac:dyDescent="0.25">
      <c r="A21" s="8" t="s">
        <v>17</v>
      </c>
      <c r="B21" s="9">
        <v>90000</v>
      </c>
      <c r="C21" s="10">
        <v>108</v>
      </c>
      <c r="D21" s="21">
        <f t="shared" ref="D21:D33" si="1">B21/C21</f>
        <v>833.33333333333337</v>
      </c>
      <c r="E21" s="8" t="s">
        <v>29</v>
      </c>
      <c r="F21" s="8" t="s">
        <v>19</v>
      </c>
    </row>
    <row r="22" spans="1:6" x14ac:dyDescent="0.25">
      <c r="A22" s="5" t="s">
        <v>17</v>
      </c>
      <c r="B22" s="6">
        <v>87500</v>
      </c>
      <c r="C22" s="7">
        <v>57</v>
      </c>
      <c r="D22" s="20">
        <f t="shared" si="1"/>
        <v>1535.0877192982457</v>
      </c>
      <c r="E22" s="5" t="s">
        <v>30</v>
      </c>
      <c r="F22" s="5" t="s">
        <v>19</v>
      </c>
    </row>
    <row r="23" spans="1:6" x14ac:dyDescent="0.25">
      <c r="A23" s="8" t="s">
        <v>17</v>
      </c>
      <c r="B23" s="9">
        <v>90000</v>
      </c>
      <c r="C23" s="10">
        <v>50</v>
      </c>
      <c r="D23" s="21">
        <f t="shared" si="1"/>
        <v>1800</v>
      </c>
      <c r="E23" s="8" t="s">
        <v>31</v>
      </c>
      <c r="F23" s="8" t="s">
        <v>19</v>
      </c>
    </row>
    <row r="24" spans="1:6" x14ac:dyDescent="0.25">
      <c r="A24" s="5" t="s">
        <v>32</v>
      </c>
      <c r="B24" s="6">
        <v>13500</v>
      </c>
      <c r="C24" s="7">
        <v>13</v>
      </c>
      <c r="D24" s="20">
        <f t="shared" si="1"/>
        <v>1038.4615384615386</v>
      </c>
      <c r="E24" s="5" t="s">
        <v>33</v>
      </c>
      <c r="F24" s="5" t="s">
        <v>13</v>
      </c>
    </row>
    <row r="25" spans="1:6" x14ac:dyDescent="0.25">
      <c r="A25" s="8" t="s">
        <v>32</v>
      </c>
      <c r="B25" s="9">
        <v>43500</v>
      </c>
      <c r="C25" s="10">
        <v>38</v>
      </c>
      <c r="D25" s="21">
        <f t="shared" si="1"/>
        <v>1144.7368421052631</v>
      </c>
      <c r="E25" s="8" t="s">
        <v>10</v>
      </c>
      <c r="F25" s="8" t="s">
        <v>13</v>
      </c>
    </row>
    <row r="26" spans="1:6" x14ac:dyDescent="0.25">
      <c r="A26" s="5" t="s">
        <v>32</v>
      </c>
      <c r="B26" s="6">
        <v>12000</v>
      </c>
      <c r="C26" s="7">
        <v>9</v>
      </c>
      <c r="D26" s="20">
        <f t="shared" si="1"/>
        <v>1333.3333333333333</v>
      </c>
      <c r="E26" s="5" t="s">
        <v>34</v>
      </c>
      <c r="F26" s="5" t="s">
        <v>13</v>
      </c>
    </row>
    <row r="27" spans="1:6" x14ac:dyDescent="0.25">
      <c r="A27" s="8" t="s">
        <v>32</v>
      </c>
      <c r="B27" s="9">
        <v>24000</v>
      </c>
      <c r="C27" s="10">
        <v>14</v>
      </c>
      <c r="D27" s="21">
        <f t="shared" si="1"/>
        <v>1714.2857142857142</v>
      </c>
      <c r="E27" s="8" t="s">
        <v>12</v>
      </c>
      <c r="F27" s="8" t="s">
        <v>13</v>
      </c>
    </row>
    <row r="28" spans="1:6" x14ac:dyDescent="0.25">
      <c r="A28" s="5" t="s">
        <v>32</v>
      </c>
      <c r="B28" s="6">
        <v>10500</v>
      </c>
      <c r="C28" s="7">
        <v>6</v>
      </c>
      <c r="D28" s="20">
        <f t="shared" si="1"/>
        <v>1750</v>
      </c>
      <c r="E28" s="5" t="s">
        <v>14</v>
      </c>
      <c r="F28" s="5" t="s">
        <v>13</v>
      </c>
    </row>
    <row r="29" spans="1:6" x14ac:dyDescent="0.25">
      <c r="A29" s="8" t="s">
        <v>32</v>
      </c>
      <c r="B29" s="9">
        <v>17000</v>
      </c>
      <c r="C29" s="10">
        <v>9</v>
      </c>
      <c r="D29" s="21">
        <f t="shared" si="1"/>
        <v>1888.8888888888889</v>
      </c>
      <c r="E29" s="8" t="s">
        <v>10</v>
      </c>
      <c r="F29" s="8" t="s">
        <v>13</v>
      </c>
    </row>
    <row r="30" spans="1:6" x14ac:dyDescent="0.25">
      <c r="A30" s="5" t="s">
        <v>32</v>
      </c>
      <c r="B30" s="6">
        <v>36000</v>
      </c>
      <c r="C30" s="7">
        <v>19</v>
      </c>
      <c r="D30" s="20">
        <f t="shared" si="1"/>
        <v>1894.7368421052631</v>
      </c>
      <c r="E30" s="5" t="s">
        <v>35</v>
      </c>
      <c r="F30" s="5" t="s">
        <v>13</v>
      </c>
    </row>
    <row r="31" spans="1:6" ht="22.5" x14ac:dyDescent="0.25">
      <c r="A31" s="8" t="s">
        <v>36</v>
      </c>
      <c r="B31" s="9">
        <v>22695</v>
      </c>
      <c r="C31" s="10">
        <v>14</v>
      </c>
      <c r="D31" s="21">
        <f t="shared" si="1"/>
        <v>1621.0714285714287</v>
      </c>
      <c r="E31" s="8" t="s">
        <v>37</v>
      </c>
      <c r="F31" s="8" t="s">
        <v>13</v>
      </c>
    </row>
    <row r="32" spans="1:6" ht="22.5" x14ac:dyDescent="0.25">
      <c r="A32" s="5" t="s">
        <v>36</v>
      </c>
      <c r="B32" s="6">
        <v>27795</v>
      </c>
      <c r="C32" s="7">
        <v>15</v>
      </c>
      <c r="D32" s="20">
        <f t="shared" si="1"/>
        <v>1853</v>
      </c>
      <c r="E32" s="5" t="s">
        <v>38</v>
      </c>
      <c r="F32" s="5" t="s">
        <v>13</v>
      </c>
    </row>
    <row r="33" spans="1:6" x14ac:dyDescent="0.25">
      <c r="A33" s="8" t="s">
        <v>39</v>
      </c>
      <c r="B33" s="9">
        <v>61638</v>
      </c>
      <c r="C33" s="10">
        <v>28</v>
      </c>
      <c r="D33" s="21">
        <f t="shared" si="1"/>
        <v>2201.3571428571427</v>
      </c>
      <c r="E33" s="8" t="s">
        <v>40</v>
      </c>
      <c r="F33" s="8" t="s">
        <v>13</v>
      </c>
    </row>
    <row r="34" spans="1:6" ht="15.75" thickBot="1" x14ac:dyDescent="0.3">
      <c r="A34" s="15" t="s">
        <v>22</v>
      </c>
      <c r="B34" s="16">
        <v>558633</v>
      </c>
      <c r="C34" s="17">
        <v>451</v>
      </c>
      <c r="D34" s="17"/>
      <c r="E34" s="15" t="s">
        <v>41</v>
      </c>
      <c r="F34" s="15"/>
    </row>
    <row r="36" spans="1:6" x14ac:dyDescent="0.25">
      <c r="A36" s="1" t="s">
        <v>42</v>
      </c>
    </row>
    <row r="37" spans="1:6" x14ac:dyDescent="0.25">
      <c r="A37" s="22" t="s">
        <v>43</v>
      </c>
      <c r="B37" s="22"/>
      <c r="C37" s="22"/>
      <c r="D37" s="1"/>
    </row>
    <row r="38" spans="1:6" ht="22.5" x14ac:dyDescent="0.25">
      <c r="A38" s="2" t="s">
        <v>2</v>
      </c>
      <c r="B38" s="3" t="s">
        <v>3</v>
      </c>
      <c r="C38" s="4" t="s">
        <v>4</v>
      </c>
      <c r="D38" s="4" t="s">
        <v>50</v>
      </c>
      <c r="E38" s="2" t="s">
        <v>5</v>
      </c>
      <c r="F38" s="2" t="s">
        <v>6</v>
      </c>
    </row>
    <row r="39" spans="1:6" x14ac:dyDescent="0.25">
      <c r="A39" s="5" t="s">
        <v>17</v>
      </c>
      <c r="B39" s="6">
        <v>55000</v>
      </c>
      <c r="C39" s="7">
        <v>53</v>
      </c>
      <c r="D39" s="20">
        <f>B39/C39</f>
        <v>1037.7358490566037</v>
      </c>
      <c r="E39" s="5" t="s">
        <v>44</v>
      </c>
      <c r="F39" s="5" t="s">
        <v>19</v>
      </c>
    </row>
    <row r="40" spans="1:6" x14ac:dyDescent="0.25">
      <c r="A40" s="8" t="s">
        <v>17</v>
      </c>
      <c r="B40" s="9">
        <v>120000</v>
      </c>
      <c r="C40" s="10">
        <v>109</v>
      </c>
      <c r="D40" s="21">
        <f t="shared" ref="D40:D44" si="2">B40/C40</f>
        <v>1100.9174311926606</v>
      </c>
      <c r="E40" s="8" t="s">
        <v>45</v>
      </c>
      <c r="F40" s="8" t="s">
        <v>19</v>
      </c>
    </row>
    <row r="41" spans="1:6" x14ac:dyDescent="0.25">
      <c r="A41" s="5" t="s">
        <v>32</v>
      </c>
      <c r="B41" s="6">
        <v>13300</v>
      </c>
      <c r="C41" s="7">
        <v>7</v>
      </c>
      <c r="D41" s="20">
        <f t="shared" si="2"/>
        <v>1900</v>
      </c>
      <c r="E41" s="5" t="s">
        <v>14</v>
      </c>
      <c r="F41" s="5" t="s">
        <v>13</v>
      </c>
    </row>
    <row r="42" spans="1:6" x14ac:dyDescent="0.25">
      <c r="A42" s="8" t="s">
        <v>32</v>
      </c>
      <c r="B42" s="9">
        <v>28000</v>
      </c>
      <c r="C42" s="10">
        <v>13</v>
      </c>
      <c r="D42" s="21">
        <f t="shared" si="2"/>
        <v>2153.8461538461538</v>
      </c>
      <c r="E42" s="8" t="s">
        <v>33</v>
      </c>
      <c r="F42" s="8" t="s">
        <v>13</v>
      </c>
    </row>
    <row r="43" spans="1:6" x14ac:dyDescent="0.25">
      <c r="A43" s="5" t="s">
        <v>32</v>
      </c>
      <c r="B43" s="6">
        <v>31200</v>
      </c>
      <c r="C43" s="7">
        <v>11</v>
      </c>
      <c r="D43" s="20">
        <f t="shared" si="2"/>
        <v>2836.3636363636365</v>
      </c>
      <c r="E43" s="5" t="s">
        <v>12</v>
      </c>
      <c r="F43" s="5" t="s">
        <v>13</v>
      </c>
    </row>
    <row r="44" spans="1:6" x14ac:dyDescent="0.25">
      <c r="A44" s="8" t="s">
        <v>7</v>
      </c>
      <c r="B44" s="9">
        <v>300000</v>
      </c>
      <c r="C44" s="10">
        <v>114</v>
      </c>
      <c r="D44" s="21">
        <f t="shared" si="2"/>
        <v>2631.5789473684213</v>
      </c>
      <c r="E44" s="8" t="s">
        <v>46</v>
      </c>
      <c r="F44" s="8" t="s">
        <v>9</v>
      </c>
    </row>
    <row r="45" spans="1:6" ht="15.75" thickBot="1" x14ac:dyDescent="0.3">
      <c r="A45" s="15" t="s">
        <v>22</v>
      </c>
      <c r="B45" s="16">
        <f>SUM(B39:B44)</f>
        <v>547500</v>
      </c>
      <c r="C45" s="17">
        <f>SUM(C39:C44)</f>
        <v>307</v>
      </c>
      <c r="D45" s="17"/>
      <c r="E45" s="15" t="s">
        <v>47</v>
      </c>
      <c r="F45" s="15"/>
    </row>
  </sheetData>
  <mergeCells count="3">
    <mergeCell ref="A37:C37"/>
    <mergeCell ref="A4:C4"/>
    <mergeCell ref="A18:C18"/>
  </mergeCells>
  <pageMargins left="0.7" right="0.7" top="0.75" bottom="0.75" header="0.3" footer="0.3"/>
  <pageSetup scale="9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Magnan, Steph</dc:creator>
  <cp:lastModifiedBy>sunni.eriksen</cp:lastModifiedBy>
  <cp:lastPrinted>2017-08-10T14:04:34Z</cp:lastPrinted>
  <dcterms:created xsi:type="dcterms:W3CDTF">2017-08-10T13:40:04Z</dcterms:created>
  <dcterms:modified xsi:type="dcterms:W3CDTF">2018-01-03T22:13:08Z</dcterms:modified>
</cp:coreProperties>
</file>